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00" windowWidth="14895" windowHeight="7875"/>
  </bookViews>
  <sheets>
    <sheet name="ОНМЦК" sheetId="1" r:id="rId1"/>
    <sheet name="Лист2" sheetId="2" r:id="rId2"/>
    <sheet name="Лист3" sheetId="3" r:id="rId3"/>
  </sheets>
  <calcPr calcId="124519"/>
</workbook>
</file>

<file path=xl/calcChain.xml><?xml version="1.0" encoding="utf-8"?>
<calcChain xmlns="http://schemas.openxmlformats.org/spreadsheetml/2006/main">
  <c r="D315" i="1"/>
  <c r="D316" s="1"/>
  <c r="C315"/>
  <c r="C316" s="1"/>
  <c r="B315"/>
  <c r="B316" s="1"/>
  <c r="E314"/>
  <c r="E315" s="1"/>
  <c r="D310"/>
  <c r="C310"/>
  <c r="B310"/>
  <c r="E309"/>
  <c r="E310" s="1"/>
  <c r="F310" s="1"/>
  <c r="D305"/>
  <c r="C305"/>
  <c r="B305"/>
  <c r="E304"/>
  <c r="E305" s="1"/>
  <c r="D300"/>
  <c r="C300"/>
  <c r="B300"/>
  <c r="E299"/>
  <c r="E300" s="1"/>
  <c r="F300" s="1"/>
  <c r="D295"/>
  <c r="C295"/>
  <c r="B295"/>
  <c r="E294"/>
  <c r="E295" s="1"/>
  <c r="F295" s="1"/>
  <c r="D290"/>
  <c r="C290"/>
  <c r="B290"/>
  <c r="E289"/>
  <c r="E290" s="1"/>
  <c r="F290" s="1"/>
  <c r="D285"/>
  <c r="C285"/>
  <c r="B285"/>
  <c r="E284"/>
  <c r="E285" s="1"/>
  <c r="F285" s="1"/>
  <c r="D280"/>
  <c r="C280"/>
  <c r="B280"/>
  <c r="E279"/>
  <c r="E280" s="1"/>
  <c r="F280" s="1"/>
  <c r="D275"/>
  <c r="C275"/>
  <c r="B275"/>
  <c r="E274"/>
  <c r="E275" s="1"/>
  <c r="D270"/>
  <c r="C270"/>
  <c r="B270"/>
  <c r="E269"/>
  <c r="E270" s="1"/>
  <c r="F270" s="1"/>
  <c r="D265"/>
  <c r="C265"/>
  <c r="B265"/>
  <c r="E264"/>
  <c r="E265" s="1"/>
  <c r="F265" s="1"/>
  <c r="D260"/>
  <c r="C260"/>
  <c r="B260"/>
  <c r="E259"/>
  <c r="E260" s="1"/>
  <c r="F260" s="1"/>
  <c r="D255"/>
  <c r="C255"/>
  <c r="B255"/>
  <c r="E254"/>
  <c r="E255" s="1"/>
  <c r="F255" s="1"/>
  <c r="D250"/>
  <c r="C250"/>
  <c r="B250"/>
  <c r="E249"/>
  <c r="E250" s="1"/>
  <c r="F250" s="1"/>
  <c r="D245"/>
  <c r="C245"/>
  <c r="B245"/>
  <c r="E244"/>
  <c r="E245" s="1"/>
  <c r="D240"/>
  <c r="C240"/>
  <c r="B240"/>
  <c r="E239"/>
  <c r="E240" s="1"/>
  <c r="F240" s="1"/>
  <c r="D235"/>
  <c r="C235"/>
  <c r="B235"/>
  <c r="E234"/>
  <c r="E235" s="1"/>
  <c r="F235" s="1"/>
  <c r="D230"/>
  <c r="C230"/>
  <c r="B230"/>
  <c r="E229"/>
  <c r="E230" s="1"/>
  <c r="F230" s="1"/>
  <c r="D225"/>
  <c r="C225"/>
  <c r="B225"/>
  <c r="E224"/>
  <c r="E225" s="1"/>
  <c r="F225" s="1"/>
  <c r="D220"/>
  <c r="C220"/>
  <c r="B220"/>
  <c r="E219"/>
  <c r="E220" s="1"/>
  <c r="F220" s="1"/>
  <c r="D215"/>
  <c r="C215"/>
  <c r="B215"/>
  <c r="E214"/>
  <c r="E215" s="1"/>
  <c r="D210"/>
  <c r="C210"/>
  <c r="B210"/>
  <c r="E209"/>
  <c r="E210" s="1"/>
  <c r="F210" s="1"/>
  <c r="D205"/>
  <c r="C205"/>
  <c r="B205"/>
  <c r="E204"/>
  <c r="E205" s="1"/>
  <c r="F205" s="1"/>
  <c r="D200"/>
  <c r="C200"/>
  <c r="B200"/>
  <c r="E199"/>
  <c r="E200" s="1"/>
  <c r="F200" s="1"/>
  <c r="D195"/>
  <c r="C195"/>
  <c r="B195"/>
  <c r="E194"/>
  <c r="E195" s="1"/>
  <c r="F195" s="1"/>
  <c r="D190"/>
  <c r="C190"/>
  <c r="B190"/>
  <c r="E189"/>
  <c r="E190" s="1"/>
  <c r="F190" s="1"/>
  <c r="D185"/>
  <c r="C185"/>
  <c r="B185"/>
  <c r="E184"/>
  <c r="E185" s="1"/>
  <c r="D180"/>
  <c r="C180"/>
  <c r="B180"/>
  <c r="F179"/>
  <c r="E179"/>
  <c r="E180" s="1"/>
  <c r="F180" s="1"/>
  <c r="D175"/>
  <c r="C175"/>
  <c r="B175"/>
  <c r="E174"/>
  <c r="E175" s="1"/>
  <c r="F175" s="1"/>
  <c r="D170"/>
  <c r="C170"/>
  <c r="B170"/>
  <c r="E169"/>
  <c r="E170" s="1"/>
  <c r="F170" s="1"/>
  <c r="D165"/>
  <c r="C165"/>
  <c r="B165"/>
  <c r="F164"/>
  <c r="E164"/>
  <c r="E165" s="1"/>
  <c r="F165" s="1"/>
  <c r="D160"/>
  <c r="C160"/>
  <c r="B160"/>
  <c r="E159"/>
  <c r="E160" s="1"/>
  <c r="F160" s="1"/>
  <c r="D155"/>
  <c r="C155"/>
  <c r="B155"/>
  <c r="E154"/>
  <c r="E155" s="1"/>
  <c r="D150"/>
  <c r="C150"/>
  <c r="B150"/>
  <c r="E149"/>
  <c r="E150" s="1"/>
  <c r="F150" s="1"/>
  <c r="D145"/>
  <c r="C145"/>
  <c r="B145"/>
  <c r="E144"/>
  <c r="E145" s="1"/>
  <c r="F145" s="1"/>
  <c r="D140"/>
  <c r="C140"/>
  <c r="B140"/>
  <c r="E139"/>
  <c r="E140" s="1"/>
  <c r="F140" s="1"/>
  <c r="D135"/>
  <c r="C135"/>
  <c r="B135"/>
  <c r="E134"/>
  <c r="E135" s="1"/>
  <c r="F135" s="1"/>
  <c r="D130"/>
  <c r="C130"/>
  <c r="B130"/>
  <c r="E129"/>
  <c r="E130" s="1"/>
  <c r="F130" s="1"/>
  <c r="D125"/>
  <c r="C125"/>
  <c r="B125"/>
  <c r="F124"/>
  <c r="F125" s="1"/>
  <c r="E124"/>
  <c r="E125" s="1"/>
  <c r="D120"/>
  <c r="C120"/>
  <c r="B120"/>
  <c r="E119"/>
  <c r="E120" s="1"/>
  <c r="F120" s="1"/>
  <c r="D115"/>
  <c r="C115"/>
  <c r="B115"/>
  <c r="F114"/>
  <c r="E114"/>
  <c r="E115" s="1"/>
  <c r="F115" s="1"/>
  <c r="D110"/>
  <c r="C110"/>
  <c r="B110"/>
  <c r="E109"/>
  <c r="E110" s="1"/>
  <c r="F110" s="1"/>
  <c r="D105"/>
  <c r="C105"/>
  <c r="B105"/>
  <c r="E104"/>
  <c r="E105" s="1"/>
  <c r="F105" s="1"/>
  <c r="D100"/>
  <c r="C100"/>
  <c r="B100"/>
  <c r="E99"/>
  <c r="E100" s="1"/>
  <c r="F100" s="1"/>
  <c r="D95"/>
  <c r="C95"/>
  <c r="B95"/>
  <c r="E94"/>
  <c r="E95" s="1"/>
  <c r="D90"/>
  <c r="C90"/>
  <c r="B90"/>
  <c r="E89"/>
  <c r="E90" s="1"/>
  <c r="F90" s="1"/>
  <c r="D85"/>
  <c r="C85"/>
  <c r="B85"/>
  <c r="E84"/>
  <c r="E85" s="1"/>
  <c r="F85" s="1"/>
  <c r="D80"/>
  <c r="C80"/>
  <c r="B80"/>
  <c r="E79"/>
  <c r="E80" s="1"/>
  <c r="F80" s="1"/>
  <c r="D75"/>
  <c r="C75"/>
  <c r="B75"/>
  <c r="E74"/>
  <c r="E75" s="1"/>
  <c r="F75" s="1"/>
  <c r="D70"/>
  <c r="C70"/>
  <c r="B70"/>
  <c r="E69"/>
  <c r="E70" s="1"/>
  <c r="F70" s="1"/>
  <c r="D65"/>
  <c r="C65"/>
  <c r="B65"/>
  <c r="E64"/>
  <c r="E65" s="1"/>
  <c r="D60"/>
  <c r="C60"/>
  <c r="B60"/>
  <c r="E59"/>
  <c r="E60" s="1"/>
  <c r="F60" s="1"/>
  <c r="D55"/>
  <c r="C55"/>
  <c r="B55"/>
  <c r="E54"/>
  <c r="E55" s="1"/>
  <c r="F55" s="1"/>
  <c r="D50"/>
  <c r="C50"/>
  <c r="B50"/>
  <c r="E49"/>
  <c r="E50" s="1"/>
  <c r="D45"/>
  <c r="C45"/>
  <c r="B45"/>
  <c r="E44"/>
  <c r="E45" s="1"/>
  <c r="F45" s="1"/>
  <c r="D40"/>
  <c r="C40"/>
  <c r="B40"/>
  <c r="E39"/>
  <c r="E40" s="1"/>
  <c r="F40" s="1"/>
  <c r="D35"/>
  <c r="C35"/>
  <c r="B35"/>
  <c r="E34"/>
  <c r="E35" s="1"/>
  <c r="D30"/>
  <c r="C30"/>
  <c r="B30"/>
  <c r="E29"/>
  <c r="E30" s="1"/>
  <c r="F30" s="1"/>
  <c r="D25"/>
  <c r="C25"/>
  <c r="B25"/>
  <c r="E24"/>
  <c r="E25" s="1"/>
  <c r="F25" s="1"/>
  <c r="D20"/>
  <c r="C20"/>
  <c r="B20"/>
  <c r="E19"/>
  <c r="E20" s="1"/>
  <c r="D15"/>
  <c r="C15"/>
  <c r="B15"/>
  <c r="E14"/>
  <c r="E15" s="1"/>
  <c r="F15" s="1"/>
  <c r="E10"/>
  <c r="F10" s="1"/>
  <c r="D10"/>
  <c r="C10"/>
  <c r="B10"/>
  <c r="F9"/>
  <c r="E9"/>
  <c r="E316" l="1"/>
  <c r="F315"/>
  <c r="F14"/>
  <c r="F24"/>
  <c r="F34"/>
  <c r="F35" s="1"/>
  <c r="F44"/>
  <c r="F54"/>
  <c r="F64"/>
  <c r="F65" s="1"/>
  <c r="F74"/>
  <c r="F84"/>
  <c r="F94"/>
  <c r="F95" s="1"/>
  <c r="F104"/>
  <c r="F134"/>
  <c r="F144"/>
  <c r="F154"/>
  <c r="F155" s="1"/>
  <c r="F174"/>
  <c r="F184"/>
  <c r="F185" s="1"/>
  <c r="F194"/>
  <c r="F204"/>
  <c r="F214"/>
  <c r="F215" s="1"/>
  <c r="F224"/>
  <c r="F234"/>
  <c r="F244"/>
  <c r="F245" s="1"/>
  <c r="F254"/>
  <c r="F264"/>
  <c r="F274"/>
  <c r="F275" s="1"/>
  <c r="F284"/>
  <c r="F294"/>
  <c r="F304"/>
  <c r="F305" s="1"/>
  <c r="F314"/>
  <c r="F19"/>
  <c r="F20" s="1"/>
  <c r="F29"/>
  <c r="F39"/>
  <c r="F49"/>
  <c r="F50" s="1"/>
  <c r="F59"/>
  <c r="F69"/>
  <c r="F79"/>
  <c r="F89"/>
  <c r="F99"/>
  <c r="F109"/>
  <c r="F119"/>
  <c r="F129"/>
  <c r="F139"/>
  <c r="F149"/>
  <c r="F159"/>
  <c r="F169"/>
  <c r="F189"/>
  <c r="F199"/>
  <c r="F209"/>
  <c r="F219"/>
  <c r="F229"/>
  <c r="F239"/>
  <c r="F249"/>
  <c r="F259"/>
  <c r="F269"/>
  <c r="F279"/>
  <c r="F289"/>
  <c r="F299"/>
  <c r="F309"/>
  <c r="F316" l="1"/>
</calcChain>
</file>

<file path=xl/sharedStrings.xml><?xml version="1.0" encoding="utf-8"?>
<sst xmlns="http://schemas.openxmlformats.org/spreadsheetml/2006/main" count="718" uniqueCount="151">
  <si>
    <t xml:space="preserve">Обоснование расчета начальной (максимальной) цены контракта на приобретение расходного материала для зубопротезного кабинета из средств приносящей доход деятелности по разделу (0902)  для нужд МУ «Центральная городская больница г. Югорска» на третий  квартал 2011 года                                                                                                            
</t>
  </si>
  <si>
    <r>
      <t xml:space="preserve">Способ размещения заказа               </t>
    </r>
    <r>
      <rPr>
        <i/>
        <sz val="11"/>
        <color indexed="8"/>
        <rFont val="Calibri"/>
        <family val="2"/>
        <charset val="204"/>
      </rPr>
      <t>Запрос котировок</t>
    </r>
  </si>
  <si>
    <t>Категории</t>
  </si>
  <si>
    <t>Цены/поставщики</t>
  </si>
  <si>
    <t>Средняя цена</t>
  </si>
  <si>
    <t>Начальная цена</t>
  </si>
  <si>
    <t>Наименование</t>
  </si>
  <si>
    <t>Гипс 5 класса</t>
  </si>
  <si>
    <t>Х</t>
  </si>
  <si>
    <t>Характеристика</t>
  </si>
  <si>
    <t xml:space="preserve">Супертвердый гипс V класса с увеличенным расширением для частичных и мастер-моделей для коронок, мостов, вкладок, виниров и хромовой техники. Цвет: Золотисто-Коричневый  Фасовка: мешок 5 кг. </t>
  </si>
  <si>
    <t>Количество, кг</t>
  </si>
  <si>
    <t>Цена за единицу</t>
  </si>
  <si>
    <t>Итого</t>
  </si>
  <si>
    <t>Гипс 3 класса</t>
  </si>
  <si>
    <t xml:space="preserve">Твердый моделировочный гипс 3 класса  используется в лабораториях для изготовления полных и частичных протезов, в челюстно-лицевой оротопедии для ремонта, прокладки моделей. Цвет: голубой Фасовка: мешок 25 кг. </t>
  </si>
  <si>
    <t>Базисная пластмасса горячей полимеризации</t>
  </si>
  <si>
    <t xml:space="preserve">Базисная пластмасса горячей полимеризации применяется для изготовления полных и частичных съемных протезов, базисов бюгельных протезов. Пластмасса на основе полиметилметакрилата, не содержит кадмия, применяется в методике прессования Фасовка: порошок в банке 1000 гр. Цвет: №6 розовый с прожилками </t>
  </si>
  <si>
    <t>Количество, шт</t>
  </si>
  <si>
    <t>Мономер для базисной пластмассы горячей полимеризации</t>
  </si>
  <si>
    <t xml:space="preserve">Мономер для базисной пластмассы горячей полимеризации 
Фасовка:  бесцветная жидкость в банке 500 мл. 
</t>
  </si>
  <si>
    <t>Сепарационный спрей для системы разборных моделей</t>
  </si>
  <si>
    <t xml:space="preserve">Сепарационный спрей для системы разборных моделей.Изолирующая жидкость предназначена для изоляции воска от гипса, другого воска, гипса от пластмассы, гипса от гипса.  Распыление спрея обеспечивает  ровный гомогенный слой. Не содержит этилового спирта и каких-либо растворителей, растворима в воде и не реагирует с обрабатываемым материалом. Изолирующий эффект сохраняется более 24 часов Фасовка: Спрей 150 мл. </t>
  </si>
  <si>
    <t>Система для быстрой отливки гипсовых моделей</t>
  </si>
  <si>
    <t xml:space="preserve">Система для быстрой отливки гипсовых моделей. Комплект состоит: база-основание с металлическими штифтами – 3 штуки Размер 1; база-основание с металлическими штифтами – 2 штуки Размер 2; цокольная рамка – 2 штуки  Размер 1; цокольная рамка – 1 штука размер 2; Основание для сохранения базы – 3 штуки Размер 1; Основание для сохранения базы – 2 штуки Размер 2; Устройство для выдавливания модели – 1 штука; Сепарационный спрей Profisep 2010 – 150 мл. – 1 штука. </t>
  </si>
  <si>
    <t>Количество, компл.</t>
  </si>
  <si>
    <t>Окклюдаторы большие</t>
  </si>
  <si>
    <t xml:space="preserve">Окклюдатор  имеет две литые рамы изготовленные из стоматологической стали. Нижняя рама имеет изгиб под углом 100—110°, а верхняя рама плоская. Соединение этих рам производится с помощью шарнира. Используют для конструирования зубного протеза для его последующего использования.  </t>
  </si>
  <si>
    <t>Окклюдаторы маленькие</t>
  </si>
  <si>
    <t>Окклюдатор  имеет две литые рамы изготовленные из стоматологической стали. Нижняя рама имеет изгиб под углом 100—110°, а верхняя рама плоская. Соединение этих рам производится с помощью шарнира. Используют для конструирования зубного протеза для его последующего использования</t>
  </si>
  <si>
    <t>Бюгельные рамки двойные</t>
  </si>
  <si>
    <t xml:space="preserve">Бюгель под пресс двух-кюветный  3.021-2 </t>
  </si>
  <si>
    <t>Бюгельные рамки одинарные</t>
  </si>
  <si>
    <t xml:space="preserve">Бюгель под пресс одно-кюветный  3.021-1 </t>
  </si>
  <si>
    <t>Кювета стальная</t>
  </si>
  <si>
    <t xml:space="preserve">Кювета стальная большая разборная с антикоррозийным латунным покрытием 3.101-2 </t>
  </si>
  <si>
    <t xml:space="preserve">Пластмасса для изготовления ортодонтических аппаратов </t>
  </si>
  <si>
    <t xml:space="preserve">Пластмасса предназначена для починок и перебазировок пластмассовых протезов, а также для изготовления ортодонтических и ортопедических аппаратов и представляет собой самотвердеющую пластмассу на основе сополимера акриловой группы, бесцветная, типа порошок-жидкость. Форма выпуска и комплектность :
Комплект пластмассы содержит:
- порошок - 150г;
- жидкость - 100г;
- 3*15 гр. Красители (красный, синий, желтый)
</t>
  </si>
  <si>
    <t>Пластмасса холодного отверждения</t>
  </si>
  <si>
    <t xml:space="preserve"> Стоматологическая пластмасса  применяется для изготовления съемных зубных протезов, челюстно-лицевых и ортодонтических аппаратов, съемных шин-протезов при парадонтозе, починок и т.д.
 Комплект пластмассы содержит:порошок 160 г, жидкость 100 мл, лак разделительный
 Изокол-69 50 мл 
</t>
  </si>
  <si>
    <t xml:space="preserve">Зубы пластмассовые 3-х слойные </t>
  </si>
  <si>
    <t xml:space="preserve">Трехслойные акриловые зубы для изготовления съемных конструкций зубных протезов, соответствующие естественным зубам по форме, цвету, косметике, прочные, невредные для организма, не имеющие посторонних запахов, вкусов, монолитно соединяющиеся с базисной пластмассой. Упаковка: планка 28 штук. Цвет: А2,А3, А3,5 Фасон: 16,04,31,34,37 </t>
  </si>
  <si>
    <t>Количество, планка</t>
  </si>
  <si>
    <t>Сталь стоматологическая</t>
  </si>
  <si>
    <t xml:space="preserve">Специальный сплав нержавеющей стали для изготовления зубных протезов, кроме железа, содержит хром (18%), никель (8%) и углерод (0,1%). Этот специальный сплав нержавеющей стали имеет удельный вес 7,2—7,8, температуру плавления около 1400°,применяется для изготовления кламмеров, коронок, мостовидных протезов, бюгелей, штифтов, ортодонтических аппаратов и различных шин при лечении переломов челюстей. Данный сплав нержавеющей стали (18.8.01) не намагничивается, эластичен, прочен, устойчив к коррозии, легко штампуется и вытягивается в ленту и проволоку. Твердость сплава по Бринеллю до 140, выпускается в виде полуфабрикатов — проволоки, гильз и заготовок по 30—50 г для литья. Гильзы выпускаются до 16 мм в диаметре; толщина стенок и дна гильз 0,22—0,30 мм. 
КОД 25*18Н9С2
</t>
  </si>
  <si>
    <t xml:space="preserve">Сплав для изготовления стоматологических протезов </t>
  </si>
  <si>
    <t>Сплав стоматологический на основе кобальта и хрома для изготовления стоматологических протезов методом модельного литья. Он отвечает нормам DIN 13912, а также другим национальным спецификациям и международным стандартам ISO 6871-1, не содержит никеля и бериллия. Состав в массовых % Co – 64,8 Cr – 28,5
Mo – 5,3 Si – 0,5 Mn – 0,5 C – 0,4 Цвет: белый Интервал плавления: 1320-1380°C Твердость по Виккерсу: 400 HV 10
0,2%-граница растяжения: 700 мПа Прочность на разрыв: 900 мПа Модуль эластичности: 220 мПа Растяжение на разрыв: 5 % Плотность: 8,4 г/см2 Температура предварительного прогрева: 1000°C Температура литья: 1500°C
Упаковка 1 кг</t>
  </si>
  <si>
    <t xml:space="preserve">Мешок для пыли для аппарата Silent
Эквивалент невозможен в связи с несовместимостью с имеющимся основным оборудованием и технологиями
</t>
  </si>
  <si>
    <t>Специальный мешок для пыли изготовленный из 100% синтетики. Объем мешка 7 литров. Комплект: 5 штук. Производитель: Renfert Германия</t>
  </si>
  <si>
    <t xml:space="preserve">Готовые твердые литейные балки для эффективного штифтования восковых моделей. </t>
  </si>
  <si>
    <t>Готовые литейные  балки для эффективного штифтования восковых моделей.  Ширина балки 42,8 мм. Толщина балки 4,0мм. Толщина литника 6,0мм. Упаковка: 100 штук 115 гр.</t>
  </si>
  <si>
    <t>Количество, уп</t>
  </si>
  <si>
    <t>Воск базисный</t>
  </si>
  <si>
    <t xml:space="preserve">Воск предназначен для моделирования базисов съемных протезов с маркировкой СЕ, пластмассовых седловидных накладок для постановки зубов и регистрации прикуса. Розовые восковые пластины толщиной 1,5 мм. Воск легко принимает нужную форму и стабилен к температуре при примерке. Упаковка: 500 гр. </t>
  </si>
  <si>
    <t>Силиконые полиры овальной формы</t>
  </si>
  <si>
    <t xml:space="preserve">Силиконовые полиры  с алмазной крошкой для легкой обработки и полировки поверхности базисных пластмасс с микромотором. Сечение – мелкий алмаз. Цвет черный. Форма головки – овальная. Упаковка: комплект из 6 штук в пластиковом контейнере </t>
  </si>
  <si>
    <t>Силиконые полиры конической формы</t>
  </si>
  <si>
    <t xml:space="preserve">Силиконовые полиры  с алмазной крошкой для легкой обработки и полировки поверхности базисных пластмасс с микромотором. Сечение – мелкий алмаз. Цвет черный. Форма головки – конус. Упаковка: комплект из 6 штук в пластиковом контейнере </t>
  </si>
  <si>
    <t>Алмазный диск для сепарирования керамики</t>
  </si>
  <si>
    <t xml:space="preserve">Алмазный диск для сепарирования керамики, со спеченным алмазом  с обеих сторон. Диаметр диска 20мм, толщина 0,15мм, размер хвостовика 2,35мм, число оборотов 15000. Упаковка 1 штука.  </t>
  </si>
  <si>
    <t xml:space="preserve">Керамические штифты удерживающие для треггера Mesh-Tray K
 Эквивалент невозможен в связи с несовместимостью с имеющимся основным оборудованием и технологиями
</t>
  </si>
  <si>
    <t>6 формированных и 4 не формированных удерживающих штифтов из керамики. Различный диаметр штифтов для коронок фронтальных зубов, премоляров  и моляров. Комплект: 10 керамических штифтов.  Производитель: Renfert Германия Артикул 91922-0002</t>
  </si>
  <si>
    <t xml:space="preserve">Клей для уплотнения гипсовых моделей </t>
  </si>
  <si>
    <t xml:space="preserve">Специальный жидкий клей для уплотнения гипсовых моделей, поверхностей штампиков, челюстных гребней и антагонистов. Сглаживает поверхность модели, защищает гипсовые модели от впитывания воды. Применяется для  склеивания гипса, металла, пластмассы и керамической массы. Упаковка: 2 флакона * 20 гр., аппликатор для нанесения клея и запирания, апликаторная канюля, запасной запор </t>
  </si>
  <si>
    <t>Вязкотекучий клей для закрытия крупных зазоров при склеивании</t>
  </si>
  <si>
    <t xml:space="preserve"> Специальный вязкотекучий клей предназначен для склеивания крупных зазоров на гипсе, керамике, металла, пластмассы. Замедленное время схватывания, увеличенная сила сцепления, высокая прочность на разрыв. Упаковка: 2 флакона * 20 гр., аппликатор для нанесения клея и запирания, апликаторная канюля, запасной запор.   </t>
  </si>
  <si>
    <t xml:space="preserve">Струйный песок для пескоструйного аппарата Vario Jet
Эквивалент невозможен в связи с несовместимостью с имеющимся основным оборудованием и технологиями
</t>
  </si>
  <si>
    <t>Струйный песок для пескоструйного аппарата Vario Jet. Применяется для кондиционирования поверхностей (керамика, пластмасса), для подготовки каркасов. Средняя абразивность 125 мкм. Упаковка: песок розового цвета в ведре 20 кг. Производитель: Renfert Германия Артикул 1587-1020</t>
  </si>
  <si>
    <t>Воск для приклеивания вертикальных литников и восковых промежутков</t>
  </si>
  <si>
    <t xml:space="preserve">Воск супер-липкий, литейный применяется для подготовке работ к ремонту и пайке. Упаковка: банка 70 гр. Цвет: неоново-розовый. </t>
  </si>
  <si>
    <t>Зуботехнический А-силикон для дублирования моделей</t>
  </si>
  <si>
    <t xml:space="preserve">Зуботехнический А-силикон для дублирования моделей с незначительными поднутрениями и прочными паковочными массами. Время смешивания вручную при 23оС – 60мин; механически при 23оС – 30 мин. Время схватывания: 20 ми. Твердость 22 по Шору А. Эластичность 99,95%. Комплект: 1 флакон с базой весом 1кг. + 1 флакон с катализатором весом 1 кг. Цвет: база – зеленая вода; катализатор – белый молочный. </t>
  </si>
  <si>
    <t>Самоотверждаемый пластмассовый раствор</t>
  </si>
  <si>
    <t xml:space="preserve">Самоотверждаемый пластмассовый раствор применяется для отвердения и уплотнения гипсовых моделей, для защиты границ препарирования, для выравнивания шероховатых гипсовых моделей. Упаковка: флакон 125 мл. </t>
  </si>
  <si>
    <t>Разбавитель для самоотверждаемого пластмассового раствора</t>
  </si>
  <si>
    <t xml:space="preserve">Разбавитель для  самоотверждаемого пластмассового раствора позволяет регулировать консистенцию. Упаковка: флакон 125 мл. </t>
  </si>
  <si>
    <t>Универсальная паковочная масса для керамики</t>
  </si>
  <si>
    <t xml:space="preserve">Универсальная, мелкодисперсная, точная паковочная масса для модельного литья. Подходит для всех благородных и неблагородных сплавов под металлокерамику и прессованную керамику. Паковочную массу можно использовать как используя технику быстрого литья (шоковой технологии), так и традиционным методом ступенчатого нагрева. </t>
  </si>
  <si>
    <t>Количество, кор.</t>
  </si>
  <si>
    <t>Фосфатный паковочный материал для бюгелей</t>
  </si>
  <si>
    <t xml:space="preserve">Паковочная масса применяется для изготовления частичных зубных протезов, для силиконовых, полиэфирных и гелевых дубликатов. Упаковка: порошок 20 кг + 3литра жидкость. </t>
  </si>
  <si>
    <t>Иглы для карпульного шприца</t>
  </si>
  <si>
    <t>Иглы для карпульного шприца Размер: 30Gх25мм. Упаковка: 100 штук</t>
  </si>
  <si>
    <t>Иглы для карпульного шприца. Размер: 27Gх25мм. Упаковка: 100 штук</t>
  </si>
  <si>
    <t xml:space="preserve">Cтеклоиономерный цемент химического отверждения для постоянного цементирования коронок и мостов. </t>
  </si>
  <si>
    <t xml:space="preserve">Светоотверждаемый  усиленный стеклоиономерный цемент химического отверждения. Используется для фиксации протезов, вкладок, для постоянного цементирования металлических каркасов ортопедических конструкций.Упаковка: 30г + 25мл </t>
  </si>
  <si>
    <t>Стеклоиномерный закрепляющий цемент</t>
  </si>
  <si>
    <t xml:space="preserve">Стеклоиномерный закрепляющий цемент. Применяется для фиксации вкладок, накладок, коронок, мостов, штифтов и ортодонтических колец. Упаковка: флакон порошка 35 г, мерник, флакон жидкости 15 мл и пипетка. </t>
  </si>
  <si>
    <t>Слепочная масса для ортопедических работ база</t>
  </si>
  <si>
    <t xml:space="preserve">Слепочная масса для ортопедических работ. Оттискный материал на силиконовой основе применяется для  снятия анатомических оттисков, гигиеничная, дающая отчетливый рельеф снимаемой зоны полости рта, без взаимодействия катализатора, не высыхающая и не застывающая на воздухе при температуре  до 25 гр.С., приятная на вкус и мягких тонов расцветки, легко вводимая и выводимая из полости рта, при затвердевании не изменяющая формы снимаемой зоны Упаковка: банка 910 мл. </t>
  </si>
  <si>
    <t>Активатор для слепочной массы для ортопедических работ</t>
  </si>
  <si>
    <t xml:space="preserve">Гигиеничен, пастообразной консистенции, приятных тонов. Упаковка: туба 60 мл. </t>
  </si>
  <si>
    <t>Базовый гидрофильный слепочный материал очень высокой вязкости.</t>
  </si>
  <si>
    <t xml:space="preserve">А-силикон  с конечной твердостью по  Шору 60. Совместим с другими  А-силиконами. Отличается размерной стабильностью, возможно отлитие точных  моделей в течение длительного времени после  снятия слепка. Подходит  для снятия слепков в различных клинических  ситуациях. Совместим со всеми зуботехническими материалами применяемыми  при работе  с  А-силиконами. Применяется для снятия слепков под коронки в монофазной технике, для снятия слепков под  коронку, мосты вкладки в двухэтапной технике, для изготовления индивидуальной ложки. Цвет: оранжевый Упаковка: 2 банки с базой по 450мл; 2 банки с катализатором по 450 мл. </t>
  </si>
  <si>
    <t xml:space="preserve">Керамическая масса Эквивалент невозможен в связи с несовместимостью с имеющимся основным оборудованием и технологиями
</t>
  </si>
  <si>
    <t>Дуцерам плюс. Пастообразный  опак  в отдельных упаковках.  Цвет А2, Упаковка шприц 2 мл.. DeguDent Германия 5361003010</t>
  </si>
  <si>
    <t>Дуцерам плюс. Пастообразный  опак  в отдельных упаковках.  Цвет А 3, Упаковка шприц 2 мл.. DeguDent Германия 5361003010</t>
  </si>
  <si>
    <t>Дуцерам плюс. Пастообразный  опак  в отдельных упаковках.  Цвет А 1, Упаковка шприц 2 мл.. DeguDent Германия 5361003010</t>
  </si>
  <si>
    <t>Дуцерам плюс. Пастообразный  опак  в отдельных упаковках.  Цвет А 3,5, Упаковка шприц 2 мл.. DeguDent Германия 5361003010</t>
  </si>
  <si>
    <t>Дуцерам плюс. Пастообразный  опак  в отдельных упаковках.  Цвет D 2, Упаковка шприц 2 мл.. DeguDent Германия 5361003010</t>
  </si>
  <si>
    <t>Дуцерам плюс. Пастообразный  опак  в отдельных упаковках.  Цвет D 3, Упаковка шприц 2 мл.. DeguDent Германия 5361003010</t>
  </si>
  <si>
    <t>Дуцерам плюс Хром-дентин, порошок светло-розового цвета, мелкодисперсный, не имеющий запаха, применяемый в ортопедии для изготовления металлокерамических  конструкций- коронок, мостов как вспомогательный материал цвета: СДА2 упаковка: флакон по 20 гр. 5361013013 DeguDent Германия</t>
  </si>
  <si>
    <t>Дуцерам плюс Хром-дентин, порошок светло-розового цвета, мелкодисперсный, не имеющий запаха, применяемый в ортопедии для изготовления металлокерамических  конструкций- коронок, мостов как вспомогательный материал цвета: СДА3 упаковка: флакон по 20 гр. 5361013023 DeguDent Германия</t>
  </si>
  <si>
    <t>Дуцерам плюс Хром-дентин, порошок светло-розового цвета, мелкодисперсный, не имеющий запаха, применяемый в ортопедии для изготовления металлокерамических  конструкций- коронок, мостов как вспомогательный материал цвета: СДА3,5 упаковка: флакон по 20 гр. 5361013033 DeguDent Германия</t>
  </si>
  <si>
    <t xml:space="preserve">Дуцерам плюс Хром-дентин, порошок светло-розового цвета, мелкодисперсный, не имеющий запаха, применяемый в ортопедии для изготовления металлокерамических  конструкций- коронок, мостов как вспомогательный материал цвета: СДВ1упаковка: флакон по 20 гр. 5361013053 DeguDent Германия </t>
  </si>
  <si>
    <t>Дуцерам плюс Хром-дентин, порошок светло-розового цвета, мелкодисперсный, не имеющий запаха, применяемый в ортопедии для изготовления металлокерамических  конструкций- коронок, мостов как вспомогательный материал цвета: СДД2 упаковка: флакон по 20 гр. 5361013133 DeguDent Германия</t>
  </si>
  <si>
    <t>Дуцерам плюс Хром-дентин, порошок светло-розового цвета, мелкодисперсный, не имеющий запаха, применяемый в ортопедии для изготовления металлокерамических  конструкций- коронок, мостов как вспомогательный материал цвета: СДД3 упаковка: флакон по 20 гр. 5361013143 DeguDent Германия</t>
  </si>
  <si>
    <t>Дуцерам плюс. Дентин, порошок розового цвета, мелкодисперсный, не имеющий запаха, применяемый в  ортопедии для изготовления металлокерамических конструкций- коронок, мостов; применяемый как основной материал, составляющий основу всего зуба, соответствующий цветовой гамме  естественных зубов,отражающий форму зуба, его объем, физические данные, дающие минимальную усадку при температуре обжига 930 гр.  Цвет Д А3,5 .Упаковка: стеклянная баночка 75 гр.5361011035 DeguDent Германия</t>
  </si>
  <si>
    <t>Дуцерам плюс. Дентин,порошок розового цвета, мелкодисперсный, не имеющий запаха, применяемый в  ортопедии для изготовления металлокерамических конструкций- коронок, мостов; применяемый как основной материал, составляющий основу всего зуба, соответствующий цветовой гамме  естественных зубов,отражающий форму зуба, его объем, физические данные, дающие минимальную усадку при температуре обжига 930 гр.  Цвет Д Д3 .Упаковка: стеклянная баночка 75 гр. 5361011145 DeguDent Германия</t>
  </si>
  <si>
    <t>Дуцерам плюс. Дентин,порошок розового цвета, мелкодисперсный, не имеющий запаха, применяемый в  ортопедии для изготовления металлокерамических конструкций- коронок, мостов; применяемый как основной материал, составляющий основу всего зуба, соответствующий цветовой гамме  естественных зубов,отражающий форму зуба, его объем, физические данные, дающие минимальную усадку при температуре обжига 930 гр.  Цвет Д С1 .Упаковка: стеклянная баночка 75 гр.5361011095 DeguDent Германия</t>
  </si>
  <si>
    <t>Дуцерам плюс. Масса режущего края в отдельной упаковке   Цвет  S1, Упаковка стеклянная банка 20 гр. DeguDent Германия 5361021003</t>
  </si>
  <si>
    <t>Дуцерам плюс.  Масса режущего края в отдельной упаковке   Цвет  S4, Упаковка стеклянная банка 20 гр. DeguDent Германия 5361021033</t>
  </si>
  <si>
    <t>Дуцерам плюс.  Жидкость для моделирования SD Form 250 мл. DeguDent Германия 5368272035</t>
  </si>
  <si>
    <t>Дуцерам плюс. 3D - дентин может смешиваться со всеми материалами или использоваться в чистом виде  для повышения насыщенности цвета в цервикальной окклюзионной области. По сравнению с дентином (D) обладает иной интенсивностью (хрома), но такой же прозрачностью. 3D- Дентин,порошок розового цвета, мелкодисперсный, не имеющий запаха, применяемый в  ортопедии для изготовления металлокерамических конструкций- коронок, мостов; применяемый как основной материал, составляющий основу всего зуба, соответствующий цветовой гамме  естественных зубов,отражающий форму зуба, его объем, физические данные, дающие минимальную усадку при температуре обжига 930 гр.  Цвет 3D-А .Упаковка: стеклянная баночка 20 гр. 5361014003 DeguDent Германия</t>
  </si>
  <si>
    <t>Дуцерам плюс. 3D - дентин может смешиваться со всеми материалами или использоваться в чистом виде  для повышения насыщенности цвета в цервикальной окклюзионной области. По сравнению с дентином (D) обладает иной интенсивностью (хрома), но такой же прозрачностью. 3D- Дентин,порошок розового цвета, мелкодисперсный, не имеющий запаха, применяемый в  ортопедии для изготовления металлокерамических конструкций- коронок, мостов; применяемый как основной материал, составляющий основу всего зуба, соответствующий цветовой гамме  естественных зубов,отражающий форму зуба, его объем, физические данные, дающие минимальную усадку при температуре обжига 930 гр.  Цвет 3D-C .Упаковка: стеклянная баночка 20 гр. 5361014003 DeguDent Германия</t>
  </si>
  <si>
    <t>Кисть для моделирования керамики</t>
  </si>
  <si>
    <t xml:space="preserve">Кисть высокого качества из искусственного ворса для моделирования керамики Упаковка:  2 кисти одного размера. Размер 6 </t>
  </si>
  <si>
    <t>Жидкое полировочное средство</t>
  </si>
  <si>
    <t xml:space="preserve">Универсальное жидкое полировочное средство для зеркальной полировки металла и пластмассы. Цвет: молочный. 
Упаковка: флакон 500 гр. 
</t>
  </si>
  <si>
    <t>Спрей для моделей</t>
  </si>
  <si>
    <t xml:space="preserve">При нанесении выравнивает и отверждает поверхность моделей из паковочной массы.Упаковка: флакон 300 мл. </t>
  </si>
  <si>
    <t>ИТОГО</t>
  </si>
  <si>
    <t>Максимальная цена контракта: 471 765,00 (Четыреста семьдесят одна тысяча семьсот шестьдесят пять рублей)</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</si>
  <si>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</si>
  <si>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</si>
  <si>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поставщика</t>
  </si>
  <si>
    <t>Дата, номер коммерческого предложения (реестровой записи)</t>
  </si>
  <si>
    <t>Адрес</t>
  </si>
  <si>
    <t>Телефон</t>
  </si>
  <si>
    <t>ООО "Эллада"</t>
  </si>
  <si>
    <t>Вход.№6 от 06.06.2011г.</t>
  </si>
  <si>
    <t>г.Москва</t>
  </si>
  <si>
    <t>ООО "ТД Медион"</t>
  </si>
  <si>
    <t>Вход.№7 от 06.06.2011г.</t>
  </si>
  <si>
    <t>620037, г.Екатеринбург, ул.Сыромолотова 17</t>
  </si>
  <si>
    <t>8-908-637-1305</t>
  </si>
  <si>
    <t>ООО "Профи-М"</t>
  </si>
  <si>
    <t>Вход.№8 от 06.06.2011г.</t>
  </si>
  <si>
    <t>620066, г.Екатеринбург, пер.Асбестовский д.3/2, оф.21</t>
  </si>
  <si>
    <t>8(343) 251-48-10</t>
  </si>
  <si>
    <t xml:space="preserve"> и официального дилера в России фирм Renfert (Германия),DeguDent (Германия),Ernst Henrisch (Германия),Vertex (Голландия)-</t>
  </si>
  <si>
    <t>ООО"Эллада", путем мониторирования цен.</t>
  </si>
  <si>
    <t>Срок действия цен до 30.09.2011 года</t>
  </si>
  <si>
    <t>Главный врач                      _________________ В.А. Каданцев</t>
  </si>
  <si>
    <t>Начальник ОМТС    _________________Л.П.Чулошникова</t>
  </si>
  <si>
    <t>Дата составления сводной таблицы 06 июня 2011 года</t>
  </si>
  <si>
    <t>Исполнитель: экономист отдела материально-технического снабжения</t>
  </si>
  <si>
    <t>Пильникова Светлана Сергеевна</t>
  </si>
  <si>
    <t>тел/факс. 8(34675) 6-79-98</t>
  </si>
  <si>
    <t>e-mail: mtsucgb@mail.ru</t>
  </si>
  <si>
    <t>Для обоснования расчета начальной (максимальной) цены была использована информация коммерческих предложений фирм дистрибьюторов</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</si>
</sst>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5">
    <font>
      <sz val="11"/>
      <color theme="1"/>
      <name val="Calibri"/>
      <family val="2"/>
      <charset val="204"/>
      <scheme val="minor"/>
    </font>
    <font>
      <sz val="11"/>
      <color theme="1"/>
      <name val="Calibri"/>
      <family val="2"/>
      <charset val="204"/>
      <scheme val="minor"/>
    </font>
    <font>
      <i/>
      <sz val="11"/>
      <color indexed="8"/>
      <name val="Calibri"/>
      <family val="2"/>
      <charset val="204"/>
    </font>
    <font>
      <b/>
      <sz val="11"/>
      <color indexed="8"/>
      <name val="Calibri"/>
      <family val="2"/>
      <charset val="204"/>
    </font>
    <font>
      <sz val="11"/>
      <color theme="1"/>
      <name val="Times New Roman"/>
      <family val="1"/>
      <charset val="204"/>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vertical="center" wrapText="1"/>
    </xf>
    <xf numFmtId="0" fontId="0" fillId="0" borderId="8" xfId="0" applyBorder="1" applyAlignment="1">
      <alignment horizontal="center"/>
    </xf>
    <xf numFmtId="0" fontId="0" fillId="0" borderId="17" xfId="0" applyBorder="1" applyAlignment="1">
      <alignment horizontal="center"/>
    </xf>
    <xf numFmtId="0" fontId="0" fillId="0" borderId="14" xfId="0"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18" xfId="0" applyBorder="1" applyAlignment="1">
      <alignment horizontal="center" vertical="center" wrapText="1"/>
    </xf>
    <xf numFmtId="164" fontId="0" fillId="0" borderId="8" xfId="0" applyNumberFormat="1" applyBorder="1" applyAlignment="1">
      <alignment horizontal="center"/>
    </xf>
    <xf numFmtId="164" fontId="0" fillId="0" borderId="18" xfId="0" applyNumberFormat="1" applyBorder="1" applyAlignment="1">
      <alignment horizontal="center"/>
    </xf>
    <xf numFmtId="164" fontId="0" fillId="0" borderId="19" xfId="0" applyNumberFormat="1" applyBorder="1" applyAlignment="1">
      <alignment horizont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164" fontId="0" fillId="0" borderId="0" xfId="0" applyNumberFormat="1" applyBorder="1" applyAlignment="1">
      <alignment horizontal="center"/>
    </xf>
    <xf numFmtId="0" fontId="0" fillId="0" borderId="0" xfId="0" applyNumberFormat="1" applyAlignment="1">
      <alignment horizontal="left" vertical="center" wrapText="1"/>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0" xfId="0" applyBorder="1"/>
    <xf numFmtId="0" fontId="0" fillId="0" borderId="0" xfId="0" applyAlignment="1">
      <alignment vertical="top"/>
    </xf>
    <xf numFmtId="0" fontId="4" fillId="0" borderId="0" xfId="0" applyFont="1"/>
    <xf numFmtId="0" fontId="0" fillId="0" borderId="0" xfId="0" applyAlignment="1">
      <alignment horizontal="center" vertical="center" wrapText="1"/>
    </xf>
    <xf numFmtId="0" fontId="0" fillId="0" borderId="0" xfId="0" applyAlignment="1">
      <alignment horizontal="left"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NumberFormat="1" applyAlignment="1">
      <alignment horizontal="left" vertical="center" wrapText="1"/>
    </xf>
    <xf numFmtId="0" fontId="0" fillId="0" borderId="21" xfId="0" applyBorder="1" applyAlignment="1">
      <alignment horizontal="center" vertical="center" wrapText="1"/>
    </xf>
    <xf numFmtId="44" fontId="4" fillId="0" borderId="1" xfId="1" applyFont="1" applyBorder="1" applyAlignment="1">
      <alignment horizontal="center" vertical="center"/>
    </xf>
    <xf numFmtId="44" fontId="4" fillId="0" borderId="4" xfId="1"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4" fillId="0" borderId="0" xfId="0" applyFont="1" applyAlignment="1">
      <alignment horizontal="left"/>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44" fontId="4" fillId="0" borderId="22" xfId="1" applyFont="1" applyBorder="1" applyAlignment="1">
      <alignment horizontal="center" vertical="center" wrapText="1"/>
    </xf>
    <xf numFmtId="44" fontId="4" fillId="0" borderId="23" xfId="1" applyFont="1" applyBorder="1" applyAlignment="1">
      <alignment horizontal="center" vertical="center" wrapText="1"/>
    </xf>
    <xf numFmtId="44" fontId="4" fillId="0" borderId="24" xfId="1" applyFont="1" applyBorder="1" applyAlignment="1">
      <alignment horizontal="center" vertical="center" wrapText="1"/>
    </xf>
    <xf numFmtId="44" fontId="4" fillId="0" borderId="25" xfId="1"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44"/>
  <sheetViews>
    <sheetView tabSelected="1" topLeftCell="A320" workbookViewId="0">
      <selection activeCell="H325" sqref="H325"/>
    </sheetView>
  </sheetViews>
  <sheetFormatPr defaultRowHeight="15"/>
  <cols>
    <col min="1" max="6" width="20.7109375" customWidth="1"/>
  </cols>
  <sheetData>
    <row r="1" spans="1:6" ht="51.75" customHeight="1">
      <c r="A1" s="27" t="s">
        <v>0</v>
      </c>
      <c r="B1" s="27"/>
      <c r="C1" s="27"/>
      <c r="D1" s="27"/>
      <c r="E1" s="27"/>
      <c r="F1" s="27"/>
    </row>
    <row r="2" spans="1:6">
      <c r="A2" s="28"/>
      <c r="B2" s="28"/>
      <c r="C2" s="28"/>
      <c r="D2" s="28"/>
      <c r="E2" s="28"/>
      <c r="F2" s="28"/>
    </row>
    <row r="3" spans="1:6" ht="15.75" thickBot="1">
      <c r="D3" t="s">
        <v>1</v>
      </c>
    </row>
    <row r="4" spans="1:6" ht="15.75" thickBot="1">
      <c r="A4" s="29" t="s">
        <v>2</v>
      </c>
      <c r="B4" s="31" t="s">
        <v>3</v>
      </c>
      <c r="C4" s="32"/>
      <c r="D4" s="32"/>
      <c r="E4" s="29" t="s">
        <v>4</v>
      </c>
      <c r="F4" s="29" t="s">
        <v>5</v>
      </c>
    </row>
    <row r="5" spans="1:6" ht="15.75" thickBot="1">
      <c r="A5" s="30"/>
      <c r="B5" s="1">
        <v>1</v>
      </c>
      <c r="C5" s="2">
        <v>2</v>
      </c>
      <c r="D5" s="3">
        <v>3</v>
      </c>
      <c r="E5" s="30"/>
      <c r="F5" s="30"/>
    </row>
    <row r="6" spans="1:6">
      <c r="A6" s="4" t="s">
        <v>6</v>
      </c>
      <c r="B6" s="33" t="s">
        <v>7</v>
      </c>
      <c r="C6" s="34"/>
      <c r="D6" s="34"/>
      <c r="E6" s="5" t="s">
        <v>8</v>
      </c>
      <c r="F6" s="6" t="s">
        <v>8</v>
      </c>
    </row>
    <row r="7" spans="1:6" ht="73.5" customHeight="1">
      <c r="A7" s="7" t="s">
        <v>9</v>
      </c>
      <c r="B7" s="35" t="s">
        <v>10</v>
      </c>
      <c r="C7" s="36"/>
      <c r="D7" s="37"/>
      <c r="E7" s="8"/>
      <c r="F7" s="9"/>
    </row>
    <row r="8" spans="1:6">
      <c r="A8" s="10" t="s">
        <v>11</v>
      </c>
      <c r="B8" s="35">
        <v>150</v>
      </c>
      <c r="C8" s="36"/>
      <c r="D8" s="36"/>
      <c r="E8" s="11" t="s">
        <v>8</v>
      </c>
      <c r="F8" s="12" t="s">
        <v>8</v>
      </c>
    </row>
    <row r="9" spans="1:6">
      <c r="A9" s="13" t="s">
        <v>12</v>
      </c>
      <c r="B9" s="14">
        <v>160</v>
      </c>
      <c r="C9" s="14">
        <v>106</v>
      </c>
      <c r="D9" s="14">
        <v>106</v>
      </c>
      <c r="E9" s="15">
        <f>(B9+C9+D9)/3</f>
        <v>124</v>
      </c>
      <c r="F9" s="16">
        <f>E9</f>
        <v>124</v>
      </c>
    </row>
    <row r="10" spans="1:6" ht="15.75" thickBot="1">
      <c r="A10" s="13" t="s">
        <v>13</v>
      </c>
      <c r="B10" s="15">
        <f>B8*B9</f>
        <v>24000</v>
      </c>
      <c r="C10" s="15">
        <f>B8*C9</f>
        <v>15900</v>
      </c>
      <c r="D10" s="15">
        <f>D9*B8</f>
        <v>15900</v>
      </c>
      <c r="E10" s="15">
        <f>E9*B8</f>
        <v>18600</v>
      </c>
      <c r="F10" s="16">
        <f>E10</f>
        <v>18600</v>
      </c>
    </row>
    <row r="11" spans="1:6">
      <c r="A11" s="4" t="s">
        <v>6</v>
      </c>
      <c r="B11" s="33" t="s">
        <v>14</v>
      </c>
      <c r="C11" s="34"/>
      <c r="D11" s="34"/>
      <c r="E11" s="5" t="s">
        <v>8</v>
      </c>
      <c r="F11" s="6" t="s">
        <v>8</v>
      </c>
    </row>
    <row r="12" spans="1:6" ht="67.5" customHeight="1">
      <c r="A12" s="7" t="s">
        <v>9</v>
      </c>
      <c r="B12" s="35" t="s">
        <v>15</v>
      </c>
      <c r="C12" s="36"/>
      <c r="D12" s="37"/>
      <c r="E12" s="8"/>
      <c r="F12" s="9"/>
    </row>
    <row r="13" spans="1:6">
      <c r="A13" s="10" t="s">
        <v>11</v>
      </c>
      <c r="B13" s="35">
        <v>200</v>
      </c>
      <c r="C13" s="36"/>
      <c r="D13" s="36"/>
      <c r="E13" s="11" t="s">
        <v>8</v>
      </c>
      <c r="F13" s="12" t="s">
        <v>8</v>
      </c>
    </row>
    <row r="14" spans="1:6">
      <c r="A14" s="13" t="s">
        <v>12</v>
      </c>
      <c r="B14" s="14">
        <v>30</v>
      </c>
      <c r="C14" s="14">
        <v>22</v>
      </c>
      <c r="D14" s="14">
        <v>22</v>
      </c>
      <c r="E14" s="15">
        <f>(B14+C14+D14)/3</f>
        <v>24.666666666666668</v>
      </c>
      <c r="F14" s="16">
        <f>E14</f>
        <v>24.666666666666668</v>
      </c>
    </row>
    <row r="15" spans="1:6" ht="15.75" thickBot="1">
      <c r="A15" s="13" t="s">
        <v>13</v>
      </c>
      <c r="B15" s="15">
        <f>B13*B14</f>
        <v>6000</v>
      </c>
      <c r="C15" s="15">
        <f>B13*C14</f>
        <v>4400</v>
      </c>
      <c r="D15" s="15">
        <f>D14*B13</f>
        <v>4400</v>
      </c>
      <c r="E15" s="15">
        <f>E14*B13</f>
        <v>4933.3333333333339</v>
      </c>
      <c r="F15" s="16">
        <f>E15</f>
        <v>4933.3333333333339</v>
      </c>
    </row>
    <row r="16" spans="1:6">
      <c r="A16" s="4" t="s">
        <v>6</v>
      </c>
      <c r="B16" s="33" t="s">
        <v>16</v>
      </c>
      <c r="C16" s="34"/>
      <c r="D16" s="34"/>
      <c r="E16" s="5" t="s">
        <v>8</v>
      </c>
      <c r="F16" s="6" t="s">
        <v>8</v>
      </c>
    </row>
    <row r="17" spans="1:6" ht="94.5" customHeight="1">
      <c r="A17" s="7" t="s">
        <v>9</v>
      </c>
      <c r="B17" s="35" t="s">
        <v>17</v>
      </c>
      <c r="C17" s="36"/>
      <c r="D17" s="37"/>
      <c r="E17" s="8"/>
      <c r="F17" s="9"/>
    </row>
    <row r="18" spans="1:6">
      <c r="A18" s="10" t="s">
        <v>18</v>
      </c>
      <c r="B18" s="35">
        <v>15</v>
      </c>
      <c r="C18" s="36"/>
      <c r="D18" s="36"/>
      <c r="E18" s="11" t="s">
        <v>8</v>
      </c>
      <c r="F18" s="12" t="s">
        <v>8</v>
      </c>
    </row>
    <row r="19" spans="1:6">
      <c r="A19" s="13" t="s">
        <v>12</v>
      </c>
      <c r="B19" s="14">
        <v>1200</v>
      </c>
      <c r="C19" s="14">
        <v>1365</v>
      </c>
      <c r="D19" s="14">
        <v>1365</v>
      </c>
      <c r="E19" s="15">
        <f>(B19+C19+D19)/3</f>
        <v>1310</v>
      </c>
      <c r="F19" s="16">
        <f>E19</f>
        <v>1310</v>
      </c>
    </row>
    <row r="20" spans="1:6" ht="15.75" thickBot="1">
      <c r="A20" s="13" t="s">
        <v>13</v>
      </c>
      <c r="B20" s="14">
        <f>B19*B18</f>
        <v>18000</v>
      </c>
      <c r="C20" s="14">
        <f>C19*B18</f>
        <v>20475</v>
      </c>
      <c r="D20" s="14">
        <f>D19*B18</f>
        <v>20475</v>
      </c>
      <c r="E20" s="14">
        <f>E19*B18</f>
        <v>19650</v>
      </c>
      <c r="F20" s="14">
        <f>F19*B18</f>
        <v>19650</v>
      </c>
    </row>
    <row r="21" spans="1:6">
      <c r="A21" s="4" t="s">
        <v>6</v>
      </c>
      <c r="B21" s="33" t="s">
        <v>19</v>
      </c>
      <c r="C21" s="34"/>
      <c r="D21" s="34"/>
      <c r="E21" s="5" t="s">
        <v>8</v>
      </c>
      <c r="F21" s="6" t="s">
        <v>8</v>
      </c>
    </row>
    <row r="22" spans="1:6" ht="37.5" customHeight="1">
      <c r="A22" s="7" t="s">
        <v>9</v>
      </c>
      <c r="B22" s="35" t="s">
        <v>20</v>
      </c>
      <c r="C22" s="36"/>
      <c r="D22" s="37"/>
      <c r="E22" s="8"/>
      <c r="F22" s="9"/>
    </row>
    <row r="23" spans="1:6">
      <c r="A23" s="10" t="s">
        <v>18</v>
      </c>
      <c r="B23" s="35">
        <v>15</v>
      </c>
      <c r="C23" s="36"/>
      <c r="D23" s="36"/>
      <c r="E23" s="11" t="s">
        <v>8</v>
      </c>
      <c r="F23" s="12" t="s">
        <v>8</v>
      </c>
    </row>
    <row r="24" spans="1:6">
      <c r="A24" s="13" t="s">
        <v>12</v>
      </c>
      <c r="B24" s="14">
        <v>500</v>
      </c>
      <c r="C24" s="14">
        <v>500</v>
      </c>
      <c r="D24" s="14">
        <v>500</v>
      </c>
      <c r="E24" s="15">
        <f>(B24+C24+D24)/3</f>
        <v>500</v>
      </c>
      <c r="F24" s="16">
        <f>E24</f>
        <v>500</v>
      </c>
    </row>
    <row r="25" spans="1:6" ht="15.75" thickBot="1">
      <c r="A25" s="13" t="s">
        <v>13</v>
      </c>
      <c r="B25" s="15">
        <f>B23*B24</f>
        <v>7500</v>
      </c>
      <c r="C25" s="15">
        <f>B23*C24</f>
        <v>7500</v>
      </c>
      <c r="D25" s="15">
        <f>D24*B23</f>
        <v>7500</v>
      </c>
      <c r="E25" s="15">
        <f>E24*B23</f>
        <v>7500</v>
      </c>
      <c r="F25" s="16">
        <f>E25</f>
        <v>7500</v>
      </c>
    </row>
    <row r="26" spans="1:6">
      <c r="A26" s="4" t="s">
        <v>6</v>
      </c>
      <c r="B26" s="33" t="s">
        <v>21</v>
      </c>
      <c r="C26" s="34"/>
      <c r="D26" s="34"/>
      <c r="E26" s="5" t="s">
        <v>8</v>
      </c>
      <c r="F26" s="6" t="s">
        <v>8</v>
      </c>
    </row>
    <row r="27" spans="1:6" ht="129.75" customHeight="1">
      <c r="A27" s="7" t="s">
        <v>9</v>
      </c>
      <c r="B27" s="35" t="s">
        <v>22</v>
      </c>
      <c r="C27" s="36"/>
      <c r="D27" s="37"/>
      <c r="E27" s="8"/>
      <c r="F27" s="9"/>
    </row>
    <row r="28" spans="1:6">
      <c r="A28" s="10" t="s">
        <v>18</v>
      </c>
      <c r="B28" s="35">
        <v>7</v>
      </c>
      <c r="C28" s="36"/>
      <c r="D28" s="36"/>
      <c r="E28" s="11" t="s">
        <v>8</v>
      </c>
      <c r="F28" s="12" t="s">
        <v>8</v>
      </c>
    </row>
    <row r="29" spans="1:6">
      <c r="A29" s="13" t="s">
        <v>12</v>
      </c>
      <c r="B29" s="14">
        <v>950</v>
      </c>
      <c r="C29" s="14">
        <v>900</v>
      </c>
      <c r="D29" s="14">
        <v>890</v>
      </c>
      <c r="E29" s="15">
        <f>(B29+C29+D29)/3</f>
        <v>913.33333333333337</v>
      </c>
      <c r="F29" s="16">
        <f>E29</f>
        <v>913.33333333333337</v>
      </c>
    </row>
    <row r="30" spans="1:6" ht="15.75" thickBot="1">
      <c r="A30" s="13" t="s">
        <v>13</v>
      </c>
      <c r="B30" s="15">
        <f>B28*B29</f>
        <v>6650</v>
      </c>
      <c r="C30" s="15">
        <f>B28*C29</f>
        <v>6300</v>
      </c>
      <c r="D30" s="15">
        <f>D29*B28</f>
        <v>6230</v>
      </c>
      <c r="E30" s="15">
        <f>E29*B28</f>
        <v>6393.3333333333339</v>
      </c>
      <c r="F30" s="16">
        <f>E30</f>
        <v>6393.3333333333339</v>
      </c>
    </row>
    <row r="31" spans="1:6">
      <c r="A31" s="4" t="s">
        <v>6</v>
      </c>
      <c r="B31" s="33" t="s">
        <v>23</v>
      </c>
      <c r="C31" s="34"/>
      <c r="D31" s="34"/>
      <c r="E31" s="5" t="s">
        <v>8</v>
      </c>
      <c r="F31" s="6" t="s">
        <v>8</v>
      </c>
    </row>
    <row r="32" spans="1:6" ht="135.75" customHeight="1">
      <c r="A32" s="7" t="s">
        <v>9</v>
      </c>
      <c r="B32" s="35" t="s">
        <v>24</v>
      </c>
      <c r="C32" s="36"/>
      <c r="D32" s="37"/>
      <c r="E32" s="8"/>
      <c r="F32" s="9"/>
    </row>
    <row r="33" spans="1:6">
      <c r="A33" s="10" t="s">
        <v>25</v>
      </c>
      <c r="B33" s="35">
        <v>6</v>
      </c>
      <c r="C33" s="36"/>
      <c r="D33" s="36"/>
      <c r="E33" s="11" t="s">
        <v>8</v>
      </c>
      <c r="F33" s="12" t="s">
        <v>8</v>
      </c>
    </row>
    <row r="34" spans="1:6">
      <c r="A34" s="13" t="s">
        <v>12</v>
      </c>
      <c r="B34" s="14">
        <v>7500</v>
      </c>
      <c r="C34" s="14">
        <v>7500</v>
      </c>
      <c r="D34" s="14">
        <v>7500</v>
      </c>
      <c r="E34" s="15">
        <f>(B34+C34+D34)/3</f>
        <v>7500</v>
      </c>
      <c r="F34" s="16">
        <f>E34</f>
        <v>7500</v>
      </c>
    </row>
    <row r="35" spans="1:6" ht="15.75" thickBot="1">
      <c r="A35" s="13" t="s">
        <v>13</v>
      </c>
      <c r="B35" s="14">
        <f>B34*B33</f>
        <v>45000</v>
      </c>
      <c r="C35" s="14">
        <f>C34*B33</f>
        <v>45000</v>
      </c>
      <c r="D35" s="14">
        <f>D34*B33</f>
        <v>45000</v>
      </c>
      <c r="E35" s="14">
        <f>E34*B33</f>
        <v>45000</v>
      </c>
      <c r="F35" s="14">
        <f>F34*B33</f>
        <v>45000</v>
      </c>
    </row>
    <row r="36" spans="1:6">
      <c r="A36" s="4" t="s">
        <v>6</v>
      </c>
      <c r="B36" s="33" t="s">
        <v>26</v>
      </c>
      <c r="C36" s="34"/>
      <c r="D36" s="34"/>
      <c r="E36" s="5" t="s">
        <v>8</v>
      </c>
      <c r="F36" s="6" t="s">
        <v>8</v>
      </c>
    </row>
    <row r="37" spans="1:6" ht="98.25" customHeight="1">
      <c r="A37" s="7" t="s">
        <v>9</v>
      </c>
      <c r="B37" s="35" t="s">
        <v>27</v>
      </c>
      <c r="C37" s="36"/>
      <c r="D37" s="37"/>
      <c r="E37" s="8"/>
      <c r="F37" s="9"/>
    </row>
    <row r="38" spans="1:6">
      <c r="A38" s="10" t="s">
        <v>18</v>
      </c>
      <c r="B38" s="35">
        <v>10</v>
      </c>
      <c r="C38" s="36"/>
      <c r="D38" s="36"/>
      <c r="E38" s="11" t="s">
        <v>8</v>
      </c>
      <c r="F38" s="12" t="s">
        <v>8</v>
      </c>
    </row>
    <row r="39" spans="1:6">
      <c r="A39" s="13" t="s">
        <v>12</v>
      </c>
      <c r="B39" s="14">
        <v>200</v>
      </c>
      <c r="C39" s="14">
        <v>200</v>
      </c>
      <c r="D39" s="14">
        <v>200</v>
      </c>
      <c r="E39" s="15">
        <f>(B39+C39+D39)/3</f>
        <v>200</v>
      </c>
      <c r="F39" s="16">
        <f>E39</f>
        <v>200</v>
      </c>
    </row>
    <row r="40" spans="1:6" ht="15.75" thickBot="1">
      <c r="A40" s="13" t="s">
        <v>13</v>
      </c>
      <c r="B40" s="15">
        <f>B38*B39</f>
        <v>2000</v>
      </c>
      <c r="C40" s="15">
        <f>B38*C39</f>
        <v>2000</v>
      </c>
      <c r="D40" s="15">
        <f>D39*B38</f>
        <v>2000</v>
      </c>
      <c r="E40" s="15">
        <f>E39*B38</f>
        <v>2000</v>
      </c>
      <c r="F40" s="16">
        <f>E40</f>
        <v>2000</v>
      </c>
    </row>
    <row r="41" spans="1:6">
      <c r="A41" s="4" t="s">
        <v>6</v>
      </c>
      <c r="B41" s="33" t="s">
        <v>28</v>
      </c>
      <c r="C41" s="34"/>
      <c r="D41" s="34"/>
      <c r="E41" s="5" t="s">
        <v>8</v>
      </c>
      <c r="F41" s="6" t="s">
        <v>8</v>
      </c>
    </row>
    <row r="42" spans="1:6" ht="104.25" customHeight="1">
      <c r="A42" s="7" t="s">
        <v>9</v>
      </c>
      <c r="B42" s="35" t="s">
        <v>29</v>
      </c>
      <c r="C42" s="36"/>
      <c r="D42" s="37"/>
      <c r="E42" s="8"/>
      <c r="F42" s="9"/>
    </row>
    <row r="43" spans="1:6">
      <c r="A43" s="10" t="s">
        <v>18</v>
      </c>
      <c r="B43" s="35">
        <v>10</v>
      </c>
      <c r="C43" s="36"/>
      <c r="D43" s="36"/>
      <c r="E43" s="11" t="s">
        <v>8</v>
      </c>
      <c r="F43" s="12" t="s">
        <v>8</v>
      </c>
    </row>
    <row r="44" spans="1:6">
      <c r="A44" s="13" t="s">
        <v>12</v>
      </c>
      <c r="B44" s="14">
        <v>200</v>
      </c>
      <c r="C44" s="14">
        <v>200</v>
      </c>
      <c r="D44" s="14">
        <v>200</v>
      </c>
      <c r="E44" s="15">
        <f>(B44+C44+D44)/3</f>
        <v>200</v>
      </c>
      <c r="F44" s="16">
        <f>E44</f>
        <v>200</v>
      </c>
    </row>
    <row r="45" spans="1:6" ht="15.75" thickBot="1">
      <c r="A45" s="13" t="s">
        <v>13</v>
      </c>
      <c r="B45" s="15">
        <f>B43*B44</f>
        <v>2000</v>
      </c>
      <c r="C45" s="15">
        <f>B43*C44</f>
        <v>2000</v>
      </c>
      <c r="D45" s="15">
        <f>D44*B43</f>
        <v>2000</v>
      </c>
      <c r="E45" s="15">
        <f>E44*B43</f>
        <v>2000</v>
      </c>
      <c r="F45" s="16">
        <f>E45</f>
        <v>2000</v>
      </c>
    </row>
    <row r="46" spans="1:6">
      <c r="A46" s="4" t="s">
        <v>6</v>
      </c>
      <c r="B46" s="33" t="s">
        <v>30</v>
      </c>
      <c r="C46" s="34"/>
      <c r="D46" s="34"/>
      <c r="E46" s="5" t="s">
        <v>8</v>
      </c>
      <c r="F46" s="6" t="s">
        <v>8</v>
      </c>
    </row>
    <row r="47" spans="1:6">
      <c r="A47" s="7" t="s">
        <v>9</v>
      </c>
      <c r="B47" s="35" t="s">
        <v>31</v>
      </c>
      <c r="C47" s="36"/>
      <c r="D47" s="37"/>
      <c r="E47" s="8"/>
      <c r="F47" s="9"/>
    </row>
    <row r="48" spans="1:6">
      <c r="A48" s="10" t="s">
        <v>18</v>
      </c>
      <c r="B48" s="35">
        <v>4</v>
      </c>
      <c r="C48" s="36"/>
      <c r="D48" s="36"/>
      <c r="E48" s="11" t="s">
        <v>8</v>
      </c>
      <c r="F48" s="12" t="s">
        <v>8</v>
      </c>
    </row>
    <row r="49" spans="1:6">
      <c r="A49" s="13" t="s">
        <v>12</v>
      </c>
      <c r="B49" s="14">
        <v>1200</v>
      </c>
      <c r="C49" s="14">
        <v>1200</v>
      </c>
      <c r="D49" s="14">
        <v>1200</v>
      </c>
      <c r="E49" s="15">
        <f>(B49+C49+D49)/3</f>
        <v>1200</v>
      </c>
      <c r="F49" s="16">
        <f>E49</f>
        <v>1200</v>
      </c>
    </row>
    <row r="50" spans="1:6" ht="15.75" thickBot="1">
      <c r="A50" s="13" t="s">
        <v>13</v>
      </c>
      <c r="B50" s="14">
        <f>B49*B48</f>
        <v>4800</v>
      </c>
      <c r="C50" s="14">
        <f>C49*B48</f>
        <v>4800</v>
      </c>
      <c r="D50" s="14">
        <f>D49*B48</f>
        <v>4800</v>
      </c>
      <c r="E50" s="14">
        <f>E49*B48</f>
        <v>4800</v>
      </c>
      <c r="F50" s="14">
        <f>F49*B48</f>
        <v>4800</v>
      </c>
    </row>
    <row r="51" spans="1:6">
      <c r="A51" s="4" t="s">
        <v>6</v>
      </c>
      <c r="B51" s="33" t="s">
        <v>32</v>
      </c>
      <c r="C51" s="34"/>
      <c r="D51" s="34"/>
      <c r="E51" s="5" t="s">
        <v>8</v>
      </c>
      <c r="F51" s="6" t="s">
        <v>8</v>
      </c>
    </row>
    <row r="52" spans="1:6" ht="31.5" customHeight="1">
      <c r="A52" s="7" t="s">
        <v>9</v>
      </c>
      <c r="B52" s="35" t="s">
        <v>33</v>
      </c>
      <c r="C52" s="36"/>
      <c r="D52" s="37"/>
      <c r="E52" s="8"/>
      <c r="F52" s="9"/>
    </row>
    <row r="53" spans="1:6">
      <c r="A53" s="10" t="s">
        <v>18</v>
      </c>
      <c r="B53" s="35">
        <v>2</v>
      </c>
      <c r="C53" s="36"/>
      <c r="D53" s="36"/>
      <c r="E53" s="11" t="s">
        <v>8</v>
      </c>
      <c r="F53" s="12" t="s">
        <v>8</v>
      </c>
    </row>
    <row r="54" spans="1:6">
      <c r="A54" s="13" t="s">
        <v>12</v>
      </c>
      <c r="B54" s="14">
        <v>1200</v>
      </c>
      <c r="C54" s="14">
        <v>1200</v>
      </c>
      <c r="D54" s="14">
        <v>1200</v>
      </c>
      <c r="E54" s="15">
        <f>(B54+C54+D54)/3</f>
        <v>1200</v>
      </c>
      <c r="F54" s="16">
        <f>E54</f>
        <v>1200</v>
      </c>
    </row>
    <row r="55" spans="1:6" ht="15.75" thickBot="1">
      <c r="A55" s="13" t="s">
        <v>13</v>
      </c>
      <c r="B55" s="15">
        <f>B53*B54</f>
        <v>2400</v>
      </c>
      <c r="C55" s="15">
        <f>B53*C54</f>
        <v>2400</v>
      </c>
      <c r="D55" s="15">
        <f>D54*B53</f>
        <v>2400</v>
      </c>
      <c r="E55" s="15">
        <f>E54*B53</f>
        <v>2400</v>
      </c>
      <c r="F55" s="16">
        <f>E55</f>
        <v>2400</v>
      </c>
    </row>
    <row r="56" spans="1:6">
      <c r="A56" s="4" t="s">
        <v>6</v>
      </c>
      <c r="B56" s="33" t="s">
        <v>34</v>
      </c>
      <c r="C56" s="34"/>
      <c r="D56" s="34"/>
      <c r="E56" s="5" t="s">
        <v>8</v>
      </c>
      <c r="F56" s="6" t="s">
        <v>8</v>
      </c>
    </row>
    <row r="57" spans="1:6" ht="45.75" customHeight="1">
      <c r="A57" s="7" t="s">
        <v>9</v>
      </c>
      <c r="B57" s="35" t="s">
        <v>35</v>
      </c>
      <c r="C57" s="36"/>
      <c r="D57" s="37"/>
      <c r="E57" s="8"/>
      <c r="F57" s="9"/>
    </row>
    <row r="58" spans="1:6">
      <c r="A58" s="10" t="s">
        <v>18</v>
      </c>
      <c r="B58" s="35">
        <v>8</v>
      </c>
      <c r="C58" s="36"/>
      <c r="D58" s="36"/>
      <c r="E58" s="11" t="s">
        <v>8</v>
      </c>
      <c r="F58" s="12" t="s">
        <v>8</v>
      </c>
    </row>
    <row r="59" spans="1:6">
      <c r="A59" s="13" t="s">
        <v>12</v>
      </c>
      <c r="B59" s="14">
        <v>1200</v>
      </c>
      <c r="C59" s="14">
        <v>1200</v>
      </c>
      <c r="D59" s="14">
        <v>1200</v>
      </c>
      <c r="E59" s="15">
        <f>(B59+C59+D59)/3</f>
        <v>1200</v>
      </c>
      <c r="F59" s="16">
        <f>E59</f>
        <v>1200</v>
      </c>
    </row>
    <row r="60" spans="1:6" ht="15.75" thickBot="1">
      <c r="A60" s="13" t="s">
        <v>13</v>
      </c>
      <c r="B60" s="15">
        <f>B58*B59</f>
        <v>9600</v>
      </c>
      <c r="C60" s="15">
        <f>B58*C59</f>
        <v>9600</v>
      </c>
      <c r="D60" s="15">
        <f>D59*B58</f>
        <v>9600</v>
      </c>
      <c r="E60" s="15">
        <f>E59*B58</f>
        <v>9600</v>
      </c>
      <c r="F60" s="16">
        <f>E60</f>
        <v>9600</v>
      </c>
    </row>
    <row r="61" spans="1:6">
      <c r="A61" s="4" t="s">
        <v>6</v>
      </c>
      <c r="B61" s="33" t="s">
        <v>36</v>
      </c>
      <c r="C61" s="34"/>
      <c r="D61" s="34"/>
      <c r="E61" s="5" t="s">
        <v>8</v>
      </c>
      <c r="F61" s="6" t="s">
        <v>8</v>
      </c>
    </row>
    <row r="62" spans="1:6" ht="166.5" customHeight="1">
      <c r="A62" s="7" t="s">
        <v>9</v>
      </c>
      <c r="B62" s="35" t="s">
        <v>37</v>
      </c>
      <c r="C62" s="36"/>
      <c r="D62" s="37"/>
      <c r="E62" s="8"/>
      <c r="F62" s="9"/>
    </row>
    <row r="63" spans="1:6">
      <c r="A63" s="10" t="s">
        <v>25</v>
      </c>
      <c r="B63" s="35">
        <v>15</v>
      </c>
      <c r="C63" s="36"/>
      <c r="D63" s="36"/>
      <c r="E63" s="11" t="s">
        <v>8</v>
      </c>
      <c r="F63" s="12" t="s">
        <v>8</v>
      </c>
    </row>
    <row r="64" spans="1:6">
      <c r="A64" s="13" t="s">
        <v>12</v>
      </c>
      <c r="B64" s="14">
        <v>265</v>
      </c>
      <c r="C64" s="14">
        <v>280</v>
      </c>
      <c r="D64" s="14">
        <v>265</v>
      </c>
      <c r="E64" s="15">
        <f>(B64+C64+D64)/3</f>
        <v>270</v>
      </c>
      <c r="F64" s="16">
        <f>E64</f>
        <v>270</v>
      </c>
    </row>
    <row r="65" spans="1:6" ht="15.75" thickBot="1">
      <c r="A65" s="13" t="s">
        <v>13</v>
      </c>
      <c r="B65" s="14">
        <f>B64*B63</f>
        <v>3975</v>
      </c>
      <c r="C65" s="14">
        <f>C64*B63</f>
        <v>4200</v>
      </c>
      <c r="D65" s="14">
        <f>D64*B63</f>
        <v>3975</v>
      </c>
      <c r="E65" s="14">
        <f>E64*B63</f>
        <v>4050</v>
      </c>
      <c r="F65" s="14">
        <f>F64*B63</f>
        <v>4050</v>
      </c>
    </row>
    <row r="66" spans="1:6">
      <c r="A66" s="4" t="s">
        <v>6</v>
      </c>
      <c r="B66" s="33" t="s">
        <v>38</v>
      </c>
      <c r="C66" s="34"/>
      <c r="D66" s="34"/>
      <c r="E66" s="5" t="s">
        <v>8</v>
      </c>
      <c r="F66" s="6" t="s">
        <v>8</v>
      </c>
    </row>
    <row r="67" spans="1:6" ht="115.5" customHeight="1">
      <c r="A67" s="7" t="s">
        <v>9</v>
      </c>
      <c r="B67" s="35" t="s">
        <v>39</v>
      </c>
      <c r="C67" s="36"/>
      <c r="D67" s="37"/>
      <c r="E67" s="8"/>
      <c r="F67" s="9"/>
    </row>
    <row r="68" spans="1:6">
      <c r="A68" s="10" t="s">
        <v>25</v>
      </c>
      <c r="B68" s="35">
        <v>15</v>
      </c>
      <c r="C68" s="36"/>
      <c r="D68" s="36"/>
      <c r="E68" s="11" t="s">
        <v>8</v>
      </c>
      <c r="F68" s="12" t="s">
        <v>8</v>
      </c>
    </row>
    <row r="69" spans="1:6">
      <c r="A69" s="13" t="s">
        <v>12</v>
      </c>
      <c r="B69" s="14">
        <v>300</v>
      </c>
      <c r="C69" s="14">
        <v>300</v>
      </c>
      <c r="D69" s="14">
        <v>300</v>
      </c>
      <c r="E69" s="15">
        <f>(B69+C69+D69)/3</f>
        <v>300</v>
      </c>
      <c r="F69" s="16">
        <f>E69</f>
        <v>300</v>
      </c>
    </row>
    <row r="70" spans="1:6" ht="15.75" thickBot="1">
      <c r="A70" s="13" t="s">
        <v>13</v>
      </c>
      <c r="B70" s="15">
        <f>B68*B69</f>
        <v>4500</v>
      </c>
      <c r="C70" s="15">
        <f>B68*C69</f>
        <v>4500</v>
      </c>
      <c r="D70" s="15">
        <f>D69*B68</f>
        <v>4500</v>
      </c>
      <c r="E70" s="15">
        <f>E69*B68</f>
        <v>4500</v>
      </c>
      <c r="F70" s="16">
        <f>E70</f>
        <v>4500</v>
      </c>
    </row>
    <row r="71" spans="1:6">
      <c r="A71" s="4" t="s">
        <v>6</v>
      </c>
      <c r="B71" s="33" t="s">
        <v>40</v>
      </c>
      <c r="C71" s="34"/>
      <c r="D71" s="34"/>
      <c r="E71" s="5" t="s">
        <v>8</v>
      </c>
      <c r="F71" s="6" t="s">
        <v>8</v>
      </c>
    </row>
    <row r="72" spans="1:6" ht="101.25" customHeight="1">
      <c r="A72" s="7" t="s">
        <v>9</v>
      </c>
      <c r="B72" s="35" t="s">
        <v>41</v>
      </c>
      <c r="C72" s="36"/>
      <c r="D72" s="37"/>
      <c r="E72" s="8"/>
      <c r="F72" s="9"/>
    </row>
    <row r="73" spans="1:6">
      <c r="A73" s="10" t="s">
        <v>42</v>
      </c>
      <c r="B73" s="35">
        <v>100</v>
      </c>
      <c r="C73" s="36"/>
      <c r="D73" s="36"/>
      <c r="E73" s="11" t="s">
        <v>8</v>
      </c>
      <c r="F73" s="12" t="s">
        <v>8</v>
      </c>
    </row>
    <row r="74" spans="1:6">
      <c r="A74" s="13" t="s">
        <v>12</v>
      </c>
      <c r="B74" s="14">
        <v>290</v>
      </c>
      <c r="C74" s="14">
        <v>270</v>
      </c>
      <c r="D74" s="14">
        <v>250</v>
      </c>
      <c r="E74" s="15">
        <f>(B74+C74+D74)/3</f>
        <v>270</v>
      </c>
      <c r="F74" s="16">
        <f>E74</f>
        <v>270</v>
      </c>
    </row>
    <row r="75" spans="1:6" ht="15.75" thickBot="1">
      <c r="A75" s="13" t="s">
        <v>13</v>
      </c>
      <c r="B75" s="15">
        <f>B73*B74</f>
        <v>29000</v>
      </c>
      <c r="C75" s="15">
        <f>B73*C74</f>
        <v>27000</v>
      </c>
      <c r="D75" s="15">
        <f>D74*B73</f>
        <v>25000</v>
      </c>
      <c r="E75" s="15">
        <f>E74*B73</f>
        <v>27000</v>
      </c>
      <c r="F75" s="16">
        <f>E75</f>
        <v>27000</v>
      </c>
    </row>
    <row r="76" spans="1:6">
      <c r="A76" s="4" t="s">
        <v>6</v>
      </c>
      <c r="B76" s="33" t="s">
        <v>43</v>
      </c>
      <c r="C76" s="34"/>
      <c r="D76" s="34"/>
      <c r="E76" s="5" t="s">
        <v>8</v>
      </c>
      <c r="F76" s="6" t="s">
        <v>8</v>
      </c>
    </row>
    <row r="77" spans="1:6" ht="216.75" customHeight="1">
      <c r="A77" s="7" t="s">
        <v>9</v>
      </c>
      <c r="B77" s="35" t="s">
        <v>44</v>
      </c>
      <c r="C77" s="36"/>
      <c r="D77" s="37"/>
      <c r="E77" s="8"/>
      <c r="F77" s="9"/>
    </row>
    <row r="78" spans="1:6">
      <c r="A78" s="10" t="s">
        <v>11</v>
      </c>
      <c r="B78" s="35">
        <v>5</v>
      </c>
      <c r="C78" s="36"/>
      <c r="D78" s="36"/>
      <c r="E78" s="11" t="s">
        <v>8</v>
      </c>
      <c r="F78" s="12" t="s">
        <v>8</v>
      </c>
    </row>
    <row r="79" spans="1:6">
      <c r="A79" s="13" t="s">
        <v>12</v>
      </c>
      <c r="B79" s="14">
        <v>1350</v>
      </c>
      <c r="C79" s="14">
        <v>1350</v>
      </c>
      <c r="D79" s="14">
        <v>1350</v>
      </c>
      <c r="E79" s="15">
        <f>(B79+C79+D79)/3</f>
        <v>1350</v>
      </c>
      <c r="F79" s="16">
        <f>E79</f>
        <v>1350</v>
      </c>
    </row>
    <row r="80" spans="1:6" ht="15.75" thickBot="1">
      <c r="A80" s="13" t="s">
        <v>13</v>
      </c>
      <c r="B80" s="15">
        <f>B78*B79</f>
        <v>6750</v>
      </c>
      <c r="C80" s="15">
        <f>B78*C79</f>
        <v>6750</v>
      </c>
      <c r="D80" s="15">
        <f>D79*B78</f>
        <v>6750</v>
      </c>
      <c r="E80" s="15">
        <f>E79*B78</f>
        <v>6750</v>
      </c>
      <c r="F80" s="16">
        <f>E80</f>
        <v>6750</v>
      </c>
    </row>
    <row r="81" spans="1:6">
      <c r="A81" s="4" t="s">
        <v>6</v>
      </c>
      <c r="B81" s="33" t="s">
        <v>45</v>
      </c>
      <c r="C81" s="34"/>
      <c r="D81" s="34"/>
      <c r="E81" s="5" t="s">
        <v>8</v>
      </c>
      <c r="F81" s="6" t="s">
        <v>8</v>
      </c>
    </row>
    <row r="82" spans="1:6" ht="208.5" customHeight="1">
      <c r="A82" s="7" t="s">
        <v>9</v>
      </c>
      <c r="B82" s="35" t="s">
        <v>46</v>
      </c>
      <c r="C82" s="36"/>
      <c r="D82" s="37"/>
      <c r="E82" s="8"/>
      <c r="F82" s="9"/>
    </row>
    <row r="83" spans="1:6">
      <c r="A83" s="10" t="s">
        <v>11</v>
      </c>
      <c r="B83" s="35">
        <v>5</v>
      </c>
      <c r="C83" s="36"/>
      <c r="D83" s="36"/>
      <c r="E83" s="11" t="s">
        <v>8</v>
      </c>
      <c r="F83" s="12" t="s">
        <v>8</v>
      </c>
    </row>
    <row r="84" spans="1:6">
      <c r="A84" s="13" t="s">
        <v>12</v>
      </c>
      <c r="B84" s="14">
        <v>9500</v>
      </c>
      <c r="C84" s="14">
        <v>9500</v>
      </c>
      <c r="D84" s="14">
        <v>9500</v>
      </c>
      <c r="E84" s="15">
        <f>(B84+C84+D84)/3</f>
        <v>9500</v>
      </c>
      <c r="F84" s="16">
        <f>E84</f>
        <v>9500</v>
      </c>
    </row>
    <row r="85" spans="1:6" ht="15.75" thickBot="1">
      <c r="A85" s="13" t="s">
        <v>13</v>
      </c>
      <c r="B85" s="15">
        <f>B83*B84</f>
        <v>47500</v>
      </c>
      <c r="C85" s="15">
        <f>B83*C84</f>
        <v>47500</v>
      </c>
      <c r="D85" s="15">
        <f>D84*B83</f>
        <v>47500</v>
      </c>
      <c r="E85" s="15">
        <f>E84*B83</f>
        <v>47500</v>
      </c>
      <c r="F85" s="16">
        <f>E85</f>
        <v>47500</v>
      </c>
    </row>
    <row r="86" spans="1:6" ht="52.5" customHeight="1">
      <c r="A86" s="4" t="s">
        <v>6</v>
      </c>
      <c r="B86" s="33" t="s">
        <v>47</v>
      </c>
      <c r="C86" s="34"/>
      <c r="D86" s="34"/>
      <c r="E86" s="5" t="s">
        <v>8</v>
      </c>
      <c r="F86" s="6" t="s">
        <v>8</v>
      </c>
    </row>
    <row r="87" spans="1:6" ht="58.5" customHeight="1">
      <c r="A87" s="7" t="s">
        <v>9</v>
      </c>
      <c r="B87" s="35" t="s">
        <v>48</v>
      </c>
      <c r="C87" s="36"/>
      <c r="D87" s="37"/>
      <c r="E87" s="8"/>
      <c r="F87" s="9"/>
    </row>
    <row r="88" spans="1:6">
      <c r="A88" s="10" t="s">
        <v>25</v>
      </c>
      <c r="B88" s="35">
        <v>6</v>
      </c>
      <c r="C88" s="36"/>
      <c r="D88" s="36"/>
      <c r="E88" s="11" t="s">
        <v>8</v>
      </c>
      <c r="F88" s="12" t="s">
        <v>8</v>
      </c>
    </row>
    <row r="89" spans="1:6">
      <c r="A89" s="13" t="s">
        <v>12</v>
      </c>
      <c r="B89" s="14">
        <v>2000</v>
      </c>
      <c r="C89" s="14">
        <v>2000</v>
      </c>
      <c r="D89" s="14">
        <v>2000</v>
      </c>
      <c r="E89" s="15">
        <f>(B89+C89+D89)/3</f>
        <v>2000</v>
      </c>
      <c r="F89" s="16">
        <f>E89</f>
        <v>2000</v>
      </c>
    </row>
    <row r="90" spans="1:6" ht="15.75" thickBot="1">
      <c r="A90" s="13" t="s">
        <v>13</v>
      </c>
      <c r="B90" s="15">
        <f>B88*B89</f>
        <v>12000</v>
      </c>
      <c r="C90" s="15">
        <f>B88*C89</f>
        <v>12000</v>
      </c>
      <c r="D90" s="15">
        <f>D89*B88</f>
        <v>12000</v>
      </c>
      <c r="E90" s="15">
        <f>E89*B88</f>
        <v>12000</v>
      </c>
      <c r="F90" s="16">
        <f>E90</f>
        <v>12000</v>
      </c>
    </row>
    <row r="91" spans="1:6" ht="39" customHeight="1">
      <c r="A91" s="4" t="s">
        <v>6</v>
      </c>
      <c r="B91" s="33" t="s">
        <v>49</v>
      </c>
      <c r="C91" s="34"/>
      <c r="D91" s="34"/>
      <c r="E91" s="5" t="s">
        <v>8</v>
      </c>
      <c r="F91" s="6" t="s">
        <v>8</v>
      </c>
    </row>
    <row r="92" spans="1:6" ht="56.25" customHeight="1">
      <c r="A92" s="7" t="s">
        <v>9</v>
      </c>
      <c r="B92" s="35" t="s">
        <v>50</v>
      </c>
      <c r="C92" s="36"/>
      <c r="D92" s="37"/>
      <c r="E92" s="8"/>
      <c r="F92" s="9"/>
    </row>
    <row r="93" spans="1:6">
      <c r="A93" s="10" t="s">
        <v>51</v>
      </c>
      <c r="B93" s="35">
        <v>4</v>
      </c>
      <c r="C93" s="36"/>
      <c r="D93" s="36"/>
      <c r="E93" s="11" t="s">
        <v>8</v>
      </c>
      <c r="F93" s="12" t="s">
        <v>8</v>
      </c>
    </row>
    <row r="94" spans="1:6">
      <c r="A94" s="13" t="s">
        <v>12</v>
      </c>
      <c r="B94" s="14">
        <v>450</v>
      </c>
      <c r="C94" s="14">
        <v>450</v>
      </c>
      <c r="D94" s="14">
        <v>450</v>
      </c>
      <c r="E94" s="15">
        <f>(B94+C94+D94)/3</f>
        <v>450</v>
      </c>
      <c r="F94" s="16">
        <f>E94</f>
        <v>450</v>
      </c>
    </row>
    <row r="95" spans="1:6" ht="15.75" thickBot="1">
      <c r="A95" s="13" t="s">
        <v>13</v>
      </c>
      <c r="B95" s="14">
        <f>B94*B93</f>
        <v>1800</v>
      </c>
      <c r="C95" s="14">
        <f>C94*B93</f>
        <v>1800</v>
      </c>
      <c r="D95" s="14">
        <f>D94*B93</f>
        <v>1800</v>
      </c>
      <c r="E95" s="14">
        <f>E94*B93</f>
        <v>1800</v>
      </c>
      <c r="F95" s="14">
        <f>F94*B93</f>
        <v>1800</v>
      </c>
    </row>
    <row r="96" spans="1:6">
      <c r="A96" s="4" t="s">
        <v>6</v>
      </c>
      <c r="B96" s="33" t="s">
        <v>52</v>
      </c>
      <c r="C96" s="34"/>
      <c r="D96" s="34"/>
      <c r="E96" s="5" t="s">
        <v>8</v>
      </c>
      <c r="F96" s="6" t="s">
        <v>8</v>
      </c>
    </row>
    <row r="97" spans="1:6" ht="95.25" customHeight="1">
      <c r="A97" s="7" t="s">
        <v>9</v>
      </c>
      <c r="B97" s="35" t="s">
        <v>53</v>
      </c>
      <c r="C97" s="36"/>
      <c r="D97" s="37"/>
      <c r="E97" s="8"/>
      <c r="F97" s="9"/>
    </row>
    <row r="98" spans="1:6">
      <c r="A98" s="10" t="s">
        <v>51</v>
      </c>
      <c r="B98" s="35">
        <v>15</v>
      </c>
      <c r="C98" s="36"/>
      <c r="D98" s="36"/>
      <c r="E98" s="11" t="s">
        <v>8</v>
      </c>
      <c r="F98" s="12" t="s">
        <v>8</v>
      </c>
    </row>
    <row r="99" spans="1:6">
      <c r="A99" s="13" t="s">
        <v>12</v>
      </c>
      <c r="B99" s="14">
        <v>165</v>
      </c>
      <c r="C99" s="14">
        <v>165</v>
      </c>
      <c r="D99" s="14">
        <v>165</v>
      </c>
      <c r="E99" s="15">
        <f>(B99+C99+D99)/3</f>
        <v>165</v>
      </c>
      <c r="F99" s="16">
        <f>E99</f>
        <v>165</v>
      </c>
    </row>
    <row r="100" spans="1:6" ht="15.75" thickBot="1">
      <c r="A100" s="13" t="s">
        <v>13</v>
      </c>
      <c r="B100" s="15">
        <f>B98*B99</f>
        <v>2475</v>
      </c>
      <c r="C100" s="15">
        <f>B98*C99</f>
        <v>2475</v>
      </c>
      <c r="D100" s="15">
        <f>D99*B98</f>
        <v>2475</v>
      </c>
      <c r="E100" s="15">
        <f>E99*B98</f>
        <v>2475</v>
      </c>
      <c r="F100" s="16">
        <f>E100</f>
        <v>2475</v>
      </c>
    </row>
    <row r="101" spans="1:6">
      <c r="A101" s="4" t="s">
        <v>6</v>
      </c>
      <c r="B101" s="33" t="s">
        <v>54</v>
      </c>
      <c r="C101" s="34"/>
      <c r="D101" s="34"/>
      <c r="E101" s="5" t="s">
        <v>8</v>
      </c>
      <c r="F101" s="6" t="s">
        <v>8</v>
      </c>
    </row>
    <row r="102" spans="1:6" ht="76.5" customHeight="1">
      <c r="A102" s="7" t="s">
        <v>9</v>
      </c>
      <c r="B102" s="35" t="s">
        <v>55</v>
      </c>
      <c r="C102" s="36"/>
      <c r="D102" s="37"/>
      <c r="E102" s="8"/>
      <c r="F102" s="9"/>
    </row>
    <row r="103" spans="1:6">
      <c r="A103" s="10" t="s">
        <v>25</v>
      </c>
      <c r="B103" s="35">
        <v>25</v>
      </c>
      <c r="C103" s="36"/>
      <c r="D103" s="36"/>
      <c r="E103" s="11" t="s">
        <v>8</v>
      </c>
      <c r="F103" s="12" t="s">
        <v>8</v>
      </c>
    </row>
    <row r="104" spans="1:6">
      <c r="A104" s="13" t="s">
        <v>12</v>
      </c>
      <c r="B104" s="14">
        <v>70</v>
      </c>
      <c r="C104" s="14">
        <v>70</v>
      </c>
      <c r="D104" s="14">
        <v>70</v>
      </c>
      <c r="E104" s="15">
        <f>(B104+C104+D104)/3</f>
        <v>70</v>
      </c>
      <c r="F104" s="16">
        <f>E104</f>
        <v>70</v>
      </c>
    </row>
    <row r="105" spans="1:6" ht="15.75" thickBot="1">
      <c r="A105" s="13" t="s">
        <v>13</v>
      </c>
      <c r="B105" s="15">
        <f>B103*B104</f>
        <v>1750</v>
      </c>
      <c r="C105" s="15">
        <f>B103*C104</f>
        <v>1750</v>
      </c>
      <c r="D105" s="15">
        <f>D104*B103</f>
        <v>1750</v>
      </c>
      <c r="E105" s="15">
        <f>E104*B103</f>
        <v>1750</v>
      </c>
      <c r="F105" s="16">
        <f>E105</f>
        <v>1750</v>
      </c>
    </row>
    <row r="106" spans="1:6">
      <c r="A106" s="4" t="s">
        <v>6</v>
      </c>
      <c r="B106" s="33" t="s">
        <v>56</v>
      </c>
      <c r="C106" s="34"/>
      <c r="D106" s="34"/>
      <c r="E106" s="5" t="s">
        <v>8</v>
      </c>
      <c r="F106" s="6" t="s">
        <v>8</v>
      </c>
    </row>
    <row r="107" spans="1:6" ht="68.25" customHeight="1">
      <c r="A107" s="7" t="s">
        <v>9</v>
      </c>
      <c r="B107" s="35" t="s">
        <v>57</v>
      </c>
      <c r="C107" s="36"/>
      <c r="D107" s="37"/>
      <c r="E107" s="8"/>
      <c r="F107" s="9"/>
    </row>
    <row r="108" spans="1:6">
      <c r="A108" s="10" t="s">
        <v>25</v>
      </c>
      <c r="B108" s="35">
        <v>25</v>
      </c>
      <c r="C108" s="36"/>
      <c r="D108" s="36"/>
      <c r="E108" s="11" t="s">
        <v>8</v>
      </c>
      <c r="F108" s="12" t="s">
        <v>8</v>
      </c>
    </row>
    <row r="109" spans="1:6">
      <c r="A109" s="13" t="s">
        <v>12</v>
      </c>
      <c r="B109" s="14">
        <v>70</v>
      </c>
      <c r="C109" s="14">
        <v>70</v>
      </c>
      <c r="D109" s="14">
        <v>70</v>
      </c>
      <c r="E109" s="15">
        <f>(B109+C109+D109)/3</f>
        <v>70</v>
      </c>
      <c r="F109" s="16">
        <f>E109</f>
        <v>70</v>
      </c>
    </row>
    <row r="110" spans="1:6" ht="15.75" thickBot="1">
      <c r="A110" s="13" t="s">
        <v>13</v>
      </c>
      <c r="B110" s="15">
        <f>B108*B109</f>
        <v>1750</v>
      </c>
      <c r="C110" s="15">
        <f>B108*C109</f>
        <v>1750</v>
      </c>
      <c r="D110" s="15">
        <f>D109*B108</f>
        <v>1750</v>
      </c>
      <c r="E110" s="15">
        <f>E109*B108</f>
        <v>1750</v>
      </c>
      <c r="F110" s="16">
        <f>E110</f>
        <v>1750</v>
      </c>
    </row>
    <row r="111" spans="1:6">
      <c r="A111" s="4" t="s">
        <v>6</v>
      </c>
      <c r="B111" s="33" t="s">
        <v>58</v>
      </c>
      <c r="C111" s="34"/>
      <c r="D111" s="34"/>
      <c r="E111" s="5" t="s">
        <v>8</v>
      </c>
      <c r="F111" s="6" t="s">
        <v>8</v>
      </c>
    </row>
    <row r="112" spans="1:6" ht="70.5" customHeight="1">
      <c r="A112" s="7" t="s">
        <v>9</v>
      </c>
      <c r="B112" s="35" t="s">
        <v>59</v>
      </c>
      <c r="C112" s="36"/>
      <c r="D112" s="37"/>
      <c r="E112" s="8"/>
      <c r="F112" s="9"/>
    </row>
    <row r="113" spans="1:6">
      <c r="A113" s="10" t="s">
        <v>51</v>
      </c>
      <c r="B113" s="35">
        <v>15</v>
      </c>
      <c r="C113" s="36"/>
      <c r="D113" s="36"/>
      <c r="E113" s="11" t="s">
        <v>8</v>
      </c>
      <c r="F113" s="12" t="s">
        <v>8</v>
      </c>
    </row>
    <row r="114" spans="1:6">
      <c r="A114" s="13" t="s">
        <v>12</v>
      </c>
      <c r="B114" s="14">
        <v>1500</v>
      </c>
      <c r="C114" s="14">
        <v>1500</v>
      </c>
      <c r="D114" s="14">
        <v>1500</v>
      </c>
      <c r="E114" s="15">
        <f>(B114+C114+D114)/3</f>
        <v>1500</v>
      </c>
      <c r="F114" s="16">
        <f>E114</f>
        <v>1500</v>
      </c>
    </row>
    <row r="115" spans="1:6" ht="15.75" thickBot="1">
      <c r="A115" s="13" t="s">
        <v>13</v>
      </c>
      <c r="B115" s="15">
        <f>B113*B114</f>
        <v>22500</v>
      </c>
      <c r="C115" s="15">
        <f>B113*C114</f>
        <v>22500</v>
      </c>
      <c r="D115" s="15">
        <f>D114*B113</f>
        <v>22500</v>
      </c>
      <c r="E115" s="15">
        <f>E114*B113</f>
        <v>22500</v>
      </c>
      <c r="F115" s="16">
        <f>E115</f>
        <v>22500</v>
      </c>
    </row>
    <row r="116" spans="1:6" ht="52.5" customHeight="1">
      <c r="A116" s="4" t="s">
        <v>6</v>
      </c>
      <c r="B116" s="33" t="s">
        <v>60</v>
      </c>
      <c r="C116" s="34"/>
      <c r="D116" s="34"/>
      <c r="E116" s="5" t="s">
        <v>8</v>
      </c>
      <c r="F116" s="6" t="s">
        <v>8</v>
      </c>
    </row>
    <row r="117" spans="1:6" ht="93.75" customHeight="1">
      <c r="A117" s="7" t="s">
        <v>9</v>
      </c>
      <c r="B117" s="35" t="s">
        <v>61</v>
      </c>
      <c r="C117" s="36"/>
      <c r="D117" s="37"/>
      <c r="E117" s="8"/>
      <c r="F117" s="9"/>
    </row>
    <row r="118" spans="1:6">
      <c r="A118" s="10" t="s">
        <v>25</v>
      </c>
      <c r="B118" s="35">
        <v>5</v>
      </c>
      <c r="C118" s="36"/>
      <c r="D118" s="36"/>
      <c r="E118" s="11" t="s">
        <v>8</v>
      </c>
      <c r="F118" s="12" t="s">
        <v>8</v>
      </c>
    </row>
    <row r="119" spans="1:6">
      <c r="A119" s="13" t="s">
        <v>12</v>
      </c>
      <c r="B119" s="14">
        <v>1850</v>
      </c>
      <c r="C119" s="14">
        <v>1850</v>
      </c>
      <c r="D119" s="14">
        <v>1850</v>
      </c>
      <c r="E119" s="15">
        <f>(B119+C119+D119)/3</f>
        <v>1850</v>
      </c>
      <c r="F119" s="16">
        <f>E119</f>
        <v>1850</v>
      </c>
    </row>
    <row r="120" spans="1:6" ht="15.75" thickBot="1">
      <c r="A120" s="13" t="s">
        <v>13</v>
      </c>
      <c r="B120" s="15">
        <f>B118*B119</f>
        <v>9250</v>
      </c>
      <c r="C120" s="15">
        <f>B118*C119</f>
        <v>9250</v>
      </c>
      <c r="D120" s="15">
        <f>D119*B118</f>
        <v>9250</v>
      </c>
      <c r="E120" s="15">
        <f>E119*B118</f>
        <v>9250</v>
      </c>
      <c r="F120" s="16">
        <f>E120</f>
        <v>9250</v>
      </c>
    </row>
    <row r="121" spans="1:6">
      <c r="A121" s="4" t="s">
        <v>6</v>
      </c>
      <c r="B121" s="33" t="s">
        <v>62</v>
      </c>
      <c r="C121" s="34"/>
      <c r="D121" s="34"/>
      <c r="E121" s="5" t="s">
        <v>8</v>
      </c>
      <c r="F121" s="6" t="s">
        <v>8</v>
      </c>
    </row>
    <row r="122" spans="1:6" ht="123" customHeight="1">
      <c r="A122" s="7" t="s">
        <v>9</v>
      </c>
      <c r="B122" s="35" t="s">
        <v>63</v>
      </c>
      <c r="C122" s="36"/>
      <c r="D122" s="37"/>
      <c r="E122" s="8"/>
      <c r="F122" s="9"/>
    </row>
    <row r="123" spans="1:6">
      <c r="A123" s="10" t="s">
        <v>25</v>
      </c>
      <c r="B123" s="35">
        <v>12</v>
      </c>
      <c r="C123" s="36"/>
      <c r="D123" s="36"/>
      <c r="E123" s="11" t="s">
        <v>8</v>
      </c>
      <c r="F123" s="12" t="s">
        <v>8</v>
      </c>
    </row>
    <row r="124" spans="1:6">
      <c r="A124" s="13" t="s">
        <v>12</v>
      </c>
      <c r="B124" s="14">
        <v>1100</v>
      </c>
      <c r="C124" s="14">
        <v>1100</v>
      </c>
      <c r="D124" s="14">
        <v>1100</v>
      </c>
      <c r="E124" s="15">
        <f>(B124+C124+D124)/3</f>
        <v>1100</v>
      </c>
      <c r="F124" s="16">
        <f>E124</f>
        <v>1100</v>
      </c>
    </row>
    <row r="125" spans="1:6" ht="15.75" thickBot="1">
      <c r="A125" s="13" t="s">
        <v>13</v>
      </c>
      <c r="B125" s="14">
        <f>B124*B123</f>
        <v>13200</v>
      </c>
      <c r="C125" s="14">
        <f>C124*B123</f>
        <v>13200</v>
      </c>
      <c r="D125" s="14">
        <f>D124*B123</f>
        <v>13200</v>
      </c>
      <c r="E125" s="14">
        <f>E124*B123</f>
        <v>13200</v>
      </c>
      <c r="F125" s="14">
        <f>F124*B123</f>
        <v>13200</v>
      </c>
    </row>
    <row r="126" spans="1:6" ht="26.25" customHeight="1">
      <c r="A126" s="4" t="s">
        <v>6</v>
      </c>
      <c r="B126" s="33" t="s">
        <v>64</v>
      </c>
      <c r="C126" s="34"/>
      <c r="D126" s="34"/>
      <c r="E126" s="5" t="s">
        <v>8</v>
      </c>
      <c r="F126" s="6" t="s">
        <v>8</v>
      </c>
    </row>
    <row r="127" spans="1:6" ht="97.5" customHeight="1">
      <c r="A127" s="7" t="s">
        <v>9</v>
      </c>
      <c r="B127" s="35" t="s">
        <v>65</v>
      </c>
      <c r="C127" s="36"/>
      <c r="D127" s="37"/>
      <c r="E127" s="8"/>
      <c r="F127" s="9"/>
    </row>
    <row r="128" spans="1:6">
      <c r="A128" s="10" t="s">
        <v>25</v>
      </c>
      <c r="B128" s="35">
        <v>6</v>
      </c>
      <c r="C128" s="36"/>
      <c r="D128" s="36"/>
      <c r="E128" s="11" t="s">
        <v>8</v>
      </c>
      <c r="F128" s="12" t="s">
        <v>8</v>
      </c>
    </row>
    <row r="129" spans="1:6">
      <c r="A129" s="13" t="s">
        <v>12</v>
      </c>
      <c r="B129" s="14">
        <v>650</v>
      </c>
      <c r="C129" s="14">
        <v>650</v>
      </c>
      <c r="D129" s="14">
        <v>650</v>
      </c>
      <c r="E129" s="15">
        <f>(B129+C129+D129)/3</f>
        <v>650</v>
      </c>
      <c r="F129" s="16">
        <f>E129</f>
        <v>650</v>
      </c>
    </row>
    <row r="130" spans="1:6" ht="15.75" thickBot="1">
      <c r="A130" s="13" t="s">
        <v>13</v>
      </c>
      <c r="B130" s="15">
        <f>B128*B129</f>
        <v>3900</v>
      </c>
      <c r="C130" s="15">
        <f>B128*C129</f>
        <v>3900</v>
      </c>
      <c r="D130" s="15">
        <f>D129*B128</f>
        <v>3900</v>
      </c>
      <c r="E130" s="15">
        <f>E129*B128</f>
        <v>3900</v>
      </c>
      <c r="F130" s="16">
        <f>E130</f>
        <v>3900</v>
      </c>
    </row>
    <row r="131" spans="1:6" ht="51" customHeight="1">
      <c r="A131" s="4" t="s">
        <v>6</v>
      </c>
      <c r="B131" s="33" t="s">
        <v>66</v>
      </c>
      <c r="C131" s="34"/>
      <c r="D131" s="34"/>
      <c r="E131" s="5" t="s">
        <v>8</v>
      </c>
      <c r="F131" s="6" t="s">
        <v>8</v>
      </c>
    </row>
    <row r="132" spans="1:6" ht="91.5" customHeight="1">
      <c r="A132" s="7" t="s">
        <v>9</v>
      </c>
      <c r="B132" s="35" t="s">
        <v>67</v>
      </c>
      <c r="C132" s="36"/>
      <c r="D132" s="37"/>
      <c r="E132" s="8"/>
      <c r="F132" s="9"/>
    </row>
    <row r="133" spans="1:6">
      <c r="A133" s="10" t="s">
        <v>18</v>
      </c>
      <c r="B133" s="35">
        <v>1</v>
      </c>
      <c r="C133" s="36"/>
      <c r="D133" s="36"/>
      <c r="E133" s="11" t="s">
        <v>8</v>
      </c>
      <c r="F133" s="12" t="s">
        <v>8</v>
      </c>
    </row>
    <row r="134" spans="1:6">
      <c r="A134" s="13" t="s">
        <v>12</v>
      </c>
      <c r="B134" s="14">
        <v>3800</v>
      </c>
      <c r="C134" s="14">
        <v>3800</v>
      </c>
      <c r="D134" s="14">
        <v>3800</v>
      </c>
      <c r="E134" s="15">
        <f>(B134+C134+D134)/3</f>
        <v>3800</v>
      </c>
      <c r="F134" s="16">
        <f>E134</f>
        <v>3800</v>
      </c>
    </row>
    <row r="135" spans="1:6" ht="15.75" thickBot="1">
      <c r="A135" s="13" t="s">
        <v>13</v>
      </c>
      <c r="B135" s="15">
        <f>B133*B134</f>
        <v>3800</v>
      </c>
      <c r="C135" s="15">
        <f>B133*C134</f>
        <v>3800</v>
      </c>
      <c r="D135" s="15">
        <f>D134*B133</f>
        <v>3800</v>
      </c>
      <c r="E135" s="15">
        <f>E134*B133</f>
        <v>3800</v>
      </c>
      <c r="F135" s="16">
        <f>E135</f>
        <v>3800</v>
      </c>
    </row>
    <row r="136" spans="1:6" ht="39" customHeight="1">
      <c r="A136" s="4" t="s">
        <v>6</v>
      </c>
      <c r="B136" s="33" t="s">
        <v>68</v>
      </c>
      <c r="C136" s="34"/>
      <c r="D136" s="34"/>
      <c r="E136" s="5" t="s">
        <v>8</v>
      </c>
      <c r="F136" s="6" t="s">
        <v>8</v>
      </c>
    </row>
    <row r="137" spans="1:6" ht="43.5" customHeight="1">
      <c r="A137" s="7" t="s">
        <v>9</v>
      </c>
      <c r="B137" s="35" t="s">
        <v>69</v>
      </c>
      <c r="C137" s="36"/>
      <c r="D137" s="37"/>
      <c r="E137" s="8"/>
      <c r="F137" s="9"/>
    </row>
    <row r="138" spans="1:6">
      <c r="A138" s="10" t="s">
        <v>18</v>
      </c>
      <c r="B138" s="35">
        <v>6</v>
      </c>
      <c r="C138" s="36"/>
      <c r="D138" s="36"/>
      <c r="E138" s="11" t="s">
        <v>8</v>
      </c>
      <c r="F138" s="12" t="s">
        <v>8</v>
      </c>
    </row>
    <row r="139" spans="1:6">
      <c r="A139" s="13" t="s">
        <v>12</v>
      </c>
      <c r="B139" s="14">
        <v>385</v>
      </c>
      <c r="C139" s="14">
        <v>385</v>
      </c>
      <c r="D139" s="14">
        <v>385</v>
      </c>
      <c r="E139" s="15">
        <f>(B139+C139+D139)/3</f>
        <v>385</v>
      </c>
      <c r="F139" s="16">
        <f>E139</f>
        <v>385</v>
      </c>
    </row>
    <row r="140" spans="1:6" ht="15.75" thickBot="1">
      <c r="A140" s="13" t="s">
        <v>13</v>
      </c>
      <c r="B140" s="15">
        <f>B138*B139</f>
        <v>2310</v>
      </c>
      <c r="C140" s="15">
        <f>B138*C139</f>
        <v>2310</v>
      </c>
      <c r="D140" s="15">
        <f>D139*B138</f>
        <v>2310</v>
      </c>
      <c r="E140" s="15">
        <f>E139*B138</f>
        <v>2310</v>
      </c>
      <c r="F140" s="16">
        <f>E140</f>
        <v>2310</v>
      </c>
    </row>
    <row r="141" spans="1:6">
      <c r="A141" s="4" t="s">
        <v>6</v>
      </c>
      <c r="B141" s="33" t="s">
        <v>70</v>
      </c>
      <c r="C141" s="34"/>
      <c r="D141" s="34"/>
      <c r="E141" s="5" t="s">
        <v>8</v>
      </c>
      <c r="F141" s="6" t="s">
        <v>8</v>
      </c>
    </row>
    <row r="142" spans="1:6" ht="120.75" customHeight="1">
      <c r="A142" s="7" t="s">
        <v>9</v>
      </c>
      <c r="B142" s="35" t="s">
        <v>71</v>
      </c>
      <c r="C142" s="36"/>
      <c r="D142" s="37"/>
      <c r="E142" s="8"/>
      <c r="F142" s="9"/>
    </row>
    <row r="143" spans="1:6">
      <c r="A143" s="10" t="s">
        <v>25</v>
      </c>
      <c r="B143" s="35">
        <v>12</v>
      </c>
      <c r="C143" s="36"/>
      <c r="D143" s="36"/>
      <c r="E143" s="11" t="s">
        <v>8</v>
      </c>
      <c r="F143" s="12" t="s">
        <v>8</v>
      </c>
    </row>
    <row r="144" spans="1:6">
      <c r="A144" s="13" t="s">
        <v>12</v>
      </c>
      <c r="B144" s="14">
        <v>1750</v>
      </c>
      <c r="C144" s="14">
        <v>1750</v>
      </c>
      <c r="D144" s="14">
        <v>1750</v>
      </c>
      <c r="E144" s="15">
        <f>(B144+C144+D144)/3</f>
        <v>1750</v>
      </c>
      <c r="F144" s="16">
        <f>E144</f>
        <v>1750</v>
      </c>
    </row>
    <row r="145" spans="1:6" ht="15.75" thickBot="1">
      <c r="A145" s="13" t="s">
        <v>13</v>
      </c>
      <c r="B145" s="15">
        <f>B143*B144</f>
        <v>21000</v>
      </c>
      <c r="C145" s="15">
        <f>B143*C144</f>
        <v>21000</v>
      </c>
      <c r="D145" s="15">
        <f>D144*B143</f>
        <v>21000</v>
      </c>
      <c r="E145" s="15">
        <f>E144*B143</f>
        <v>21000</v>
      </c>
      <c r="F145" s="16">
        <f>E145</f>
        <v>21000</v>
      </c>
    </row>
    <row r="146" spans="1:6">
      <c r="A146" s="4" t="s">
        <v>6</v>
      </c>
      <c r="B146" s="33" t="s">
        <v>72</v>
      </c>
      <c r="C146" s="34"/>
      <c r="D146" s="34"/>
      <c r="E146" s="5" t="s">
        <v>8</v>
      </c>
      <c r="F146" s="6" t="s">
        <v>8</v>
      </c>
    </row>
    <row r="147" spans="1:6" ht="73.5" customHeight="1">
      <c r="A147" s="7" t="s">
        <v>9</v>
      </c>
      <c r="B147" s="35" t="s">
        <v>73</v>
      </c>
      <c r="C147" s="36"/>
      <c r="D147" s="37"/>
      <c r="E147" s="8"/>
      <c r="F147" s="9"/>
    </row>
    <row r="148" spans="1:6">
      <c r="A148" s="10" t="s">
        <v>18</v>
      </c>
      <c r="B148" s="35">
        <v>2</v>
      </c>
      <c r="C148" s="36"/>
      <c r="D148" s="36"/>
      <c r="E148" s="11" t="s">
        <v>8</v>
      </c>
      <c r="F148" s="12" t="s">
        <v>8</v>
      </c>
    </row>
    <row r="149" spans="1:6">
      <c r="A149" s="13" t="s">
        <v>12</v>
      </c>
      <c r="B149" s="14">
        <v>750</v>
      </c>
      <c r="C149" s="14">
        <v>750</v>
      </c>
      <c r="D149" s="14">
        <v>750</v>
      </c>
      <c r="E149" s="15">
        <f>(B149+C149+D149)/3</f>
        <v>750</v>
      </c>
      <c r="F149" s="16">
        <f>E149</f>
        <v>750</v>
      </c>
    </row>
    <row r="150" spans="1:6" ht="15.75" thickBot="1">
      <c r="A150" s="13" t="s">
        <v>13</v>
      </c>
      <c r="B150" s="15">
        <f>B148*B149</f>
        <v>1500</v>
      </c>
      <c r="C150" s="15">
        <f>B148*C149</f>
        <v>1500</v>
      </c>
      <c r="D150" s="15">
        <f>D149*B148</f>
        <v>1500</v>
      </c>
      <c r="E150" s="15">
        <f>E149*B148</f>
        <v>1500</v>
      </c>
      <c r="F150" s="16">
        <f>E150</f>
        <v>1500</v>
      </c>
    </row>
    <row r="151" spans="1:6">
      <c r="A151" s="4" t="s">
        <v>6</v>
      </c>
      <c r="B151" s="33" t="s">
        <v>74</v>
      </c>
      <c r="C151" s="34"/>
      <c r="D151" s="34"/>
      <c r="E151" s="5" t="s">
        <v>8</v>
      </c>
      <c r="F151" s="6" t="s">
        <v>8</v>
      </c>
    </row>
    <row r="152" spans="1:6" ht="38.25" customHeight="1">
      <c r="A152" s="7" t="s">
        <v>9</v>
      </c>
      <c r="B152" s="35" t="s">
        <v>75</v>
      </c>
      <c r="C152" s="36"/>
      <c r="D152" s="37"/>
      <c r="E152" s="8"/>
      <c r="F152" s="9"/>
    </row>
    <row r="153" spans="1:6">
      <c r="A153" s="10" t="s">
        <v>18</v>
      </c>
      <c r="B153" s="35">
        <v>2</v>
      </c>
      <c r="C153" s="36"/>
      <c r="D153" s="36"/>
      <c r="E153" s="11" t="s">
        <v>8</v>
      </c>
      <c r="F153" s="12" t="s">
        <v>8</v>
      </c>
    </row>
    <row r="154" spans="1:6">
      <c r="A154" s="13" t="s">
        <v>12</v>
      </c>
      <c r="B154" s="14">
        <v>800</v>
      </c>
      <c r="C154" s="14">
        <v>800</v>
      </c>
      <c r="D154" s="14">
        <v>800</v>
      </c>
      <c r="E154" s="15">
        <f>(B154+C154+D154)/3</f>
        <v>800</v>
      </c>
      <c r="F154" s="16">
        <f>E154</f>
        <v>800</v>
      </c>
    </row>
    <row r="155" spans="1:6" ht="15.75" thickBot="1">
      <c r="A155" s="13" t="s">
        <v>13</v>
      </c>
      <c r="B155" s="14">
        <f>B154*B153</f>
        <v>1600</v>
      </c>
      <c r="C155" s="14">
        <f>C154*B153</f>
        <v>1600</v>
      </c>
      <c r="D155" s="14">
        <f>D154*B153</f>
        <v>1600</v>
      </c>
      <c r="E155" s="14">
        <f>E154*B153</f>
        <v>1600</v>
      </c>
      <c r="F155" s="14">
        <f>F154*B153</f>
        <v>1600</v>
      </c>
    </row>
    <row r="156" spans="1:6">
      <c r="A156" s="4" t="s">
        <v>6</v>
      </c>
      <c r="B156" s="33" t="s">
        <v>76</v>
      </c>
      <c r="C156" s="34"/>
      <c r="D156" s="34"/>
      <c r="E156" s="5" t="s">
        <v>8</v>
      </c>
      <c r="F156" s="6" t="s">
        <v>8</v>
      </c>
    </row>
    <row r="157" spans="1:6" ht="104.25" customHeight="1">
      <c r="A157" s="7" t="s">
        <v>9</v>
      </c>
      <c r="B157" s="35" t="s">
        <v>77</v>
      </c>
      <c r="C157" s="36"/>
      <c r="D157" s="37"/>
      <c r="E157" s="8"/>
      <c r="F157" s="9"/>
    </row>
    <row r="158" spans="1:6">
      <c r="A158" s="10" t="s">
        <v>78</v>
      </c>
      <c r="B158" s="35">
        <v>15</v>
      </c>
      <c r="C158" s="36"/>
      <c r="D158" s="36"/>
      <c r="E158" s="11" t="s">
        <v>8</v>
      </c>
      <c r="F158" s="12" t="s">
        <v>8</v>
      </c>
    </row>
    <row r="159" spans="1:6">
      <c r="A159" s="13" t="s">
        <v>12</v>
      </c>
      <c r="B159" s="14">
        <v>1400</v>
      </c>
      <c r="C159" s="14">
        <v>1400</v>
      </c>
      <c r="D159" s="14">
        <v>1400</v>
      </c>
      <c r="E159" s="15">
        <f>(B159+C159+D159)/3</f>
        <v>1400</v>
      </c>
      <c r="F159" s="16">
        <f>E159</f>
        <v>1400</v>
      </c>
    </row>
    <row r="160" spans="1:6" ht="15.75" thickBot="1">
      <c r="A160" s="13" t="s">
        <v>13</v>
      </c>
      <c r="B160" s="15">
        <f>B158*B159</f>
        <v>21000</v>
      </c>
      <c r="C160" s="15">
        <f>B158*C159</f>
        <v>21000</v>
      </c>
      <c r="D160" s="15">
        <f>D159*B158</f>
        <v>21000</v>
      </c>
      <c r="E160" s="15">
        <f>E159*B158</f>
        <v>21000</v>
      </c>
      <c r="F160" s="16">
        <f>E160</f>
        <v>21000</v>
      </c>
    </row>
    <row r="161" spans="1:6">
      <c r="A161" s="4" t="s">
        <v>6</v>
      </c>
      <c r="B161" s="33" t="s">
        <v>79</v>
      </c>
      <c r="C161" s="34"/>
      <c r="D161" s="34"/>
      <c r="E161" s="5" t="s">
        <v>8</v>
      </c>
      <c r="F161" s="6" t="s">
        <v>8</v>
      </c>
    </row>
    <row r="162" spans="1:6" ht="57" customHeight="1">
      <c r="A162" s="7" t="s">
        <v>9</v>
      </c>
      <c r="B162" s="35" t="s">
        <v>80</v>
      </c>
      <c r="C162" s="36"/>
      <c r="D162" s="37"/>
      <c r="E162" s="8"/>
      <c r="F162" s="9"/>
    </row>
    <row r="163" spans="1:6">
      <c r="A163" s="10" t="s">
        <v>78</v>
      </c>
      <c r="B163" s="35">
        <v>3</v>
      </c>
      <c r="C163" s="36"/>
      <c r="D163" s="36"/>
      <c r="E163" s="11" t="s">
        <v>8</v>
      </c>
      <c r="F163" s="12" t="s">
        <v>8</v>
      </c>
    </row>
    <row r="164" spans="1:6">
      <c r="A164" s="13" t="s">
        <v>12</v>
      </c>
      <c r="B164" s="14">
        <v>2450</v>
      </c>
      <c r="C164" s="14">
        <v>2450</v>
      </c>
      <c r="D164" s="14">
        <v>2450</v>
      </c>
      <c r="E164" s="15">
        <f>(B164+C164+D164)/3</f>
        <v>2450</v>
      </c>
      <c r="F164" s="16">
        <f>E164</f>
        <v>2450</v>
      </c>
    </row>
    <row r="165" spans="1:6" ht="15.75" thickBot="1">
      <c r="A165" s="13" t="s">
        <v>13</v>
      </c>
      <c r="B165" s="15">
        <f>B163*B164</f>
        <v>7350</v>
      </c>
      <c r="C165" s="15">
        <f>B163*C164</f>
        <v>7350</v>
      </c>
      <c r="D165" s="15">
        <f>D164*B163</f>
        <v>7350</v>
      </c>
      <c r="E165" s="15">
        <f>E164*B163</f>
        <v>7350</v>
      </c>
      <c r="F165" s="16">
        <f>E165</f>
        <v>7350</v>
      </c>
    </row>
    <row r="166" spans="1:6">
      <c r="A166" s="4" t="s">
        <v>6</v>
      </c>
      <c r="B166" s="33" t="s">
        <v>81</v>
      </c>
      <c r="C166" s="34"/>
      <c r="D166" s="34"/>
      <c r="E166" s="5" t="s">
        <v>8</v>
      </c>
      <c r="F166" s="6" t="s">
        <v>8</v>
      </c>
    </row>
    <row r="167" spans="1:6" ht="38.25" customHeight="1">
      <c r="A167" s="7" t="s">
        <v>9</v>
      </c>
      <c r="B167" s="35" t="s">
        <v>82</v>
      </c>
      <c r="C167" s="36"/>
      <c r="D167" s="37"/>
      <c r="E167" s="8"/>
      <c r="F167" s="9"/>
    </row>
    <row r="168" spans="1:6">
      <c r="A168" s="10" t="s">
        <v>51</v>
      </c>
      <c r="B168" s="35">
        <v>5</v>
      </c>
      <c r="C168" s="36"/>
      <c r="D168" s="36"/>
      <c r="E168" s="11" t="s">
        <v>8</v>
      </c>
      <c r="F168" s="12" t="s">
        <v>8</v>
      </c>
    </row>
    <row r="169" spans="1:6">
      <c r="A169" s="13" t="s">
        <v>12</v>
      </c>
      <c r="B169" s="14">
        <v>100</v>
      </c>
      <c r="C169" s="14">
        <v>100</v>
      </c>
      <c r="D169" s="14">
        <v>100</v>
      </c>
      <c r="E169" s="15">
        <f>(B169+C169+D169)/3</f>
        <v>100</v>
      </c>
      <c r="F169" s="16">
        <f>E169</f>
        <v>100</v>
      </c>
    </row>
    <row r="170" spans="1:6" ht="15.75" thickBot="1">
      <c r="A170" s="13" t="s">
        <v>13</v>
      </c>
      <c r="B170" s="15">
        <f>B168*B169</f>
        <v>500</v>
      </c>
      <c r="C170" s="15">
        <f>B168*C169</f>
        <v>500</v>
      </c>
      <c r="D170" s="15">
        <f>D169*B168</f>
        <v>500</v>
      </c>
      <c r="E170" s="15">
        <f>E169*B168</f>
        <v>500</v>
      </c>
      <c r="F170" s="16">
        <f>E170</f>
        <v>500</v>
      </c>
    </row>
    <row r="171" spans="1:6">
      <c r="A171" s="4" t="s">
        <v>6</v>
      </c>
      <c r="B171" s="33" t="s">
        <v>81</v>
      </c>
      <c r="C171" s="34"/>
      <c r="D171" s="34"/>
      <c r="E171" s="5" t="s">
        <v>8</v>
      </c>
      <c r="F171" s="6" t="s">
        <v>8</v>
      </c>
    </row>
    <row r="172" spans="1:6">
      <c r="A172" s="7" t="s">
        <v>9</v>
      </c>
      <c r="B172" s="35" t="s">
        <v>83</v>
      </c>
      <c r="C172" s="36"/>
      <c r="D172" s="37"/>
      <c r="E172" s="8"/>
      <c r="F172" s="9"/>
    </row>
    <row r="173" spans="1:6">
      <c r="A173" s="10" t="s">
        <v>51</v>
      </c>
      <c r="B173" s="35">
        <v>1</v>
      </c>
      <c r="C173" s="36"/>
      <c r="D173" s="36"/>
      <c r="E173" s="11" t="s">
        <v>8</v>
      </c>
      <c r="F173" s="12" t="s">
        <v>8</v>
      </c>
    </row>
    <row r="174" spans="1:6">
      <c r="A174" s="13" t="s">
        <v>12</v>
      </c>
      <c r="B174" s="14">
        <v>85</v>
      </c>
      <c r="C174" s="14">
        <v>85</v>
      </c>
      <c r="D174" s="14">
        <v>85</v>
      </c>
      <c r="E174" s="15">
        <f>(B174+C174+D174)/3</f>
        <v>85</v>
      </c>
      <c r="F174" s="16">
        <f>E174</f>
        <v>85</v>
      </c>
    </row>
    <row r="175" spans="1:6" ht="15.75" thickBot="1">
      <c r="A175" s="13" t="s">
        <v>13</v>
      </c>
      <c r="B175" s="15">
        <f>B173*B174</f>
        <v>85</v>
      </c>
      <c r="C175" s="15">
        <f>B173*C174</f>
        <v>85</v>
      </c>
      <c r="D175" s="15">
        <f>D174*B173</f>
        <v>85</v>
      </c>
      <c r="E175" s="15">
        <f>E174*B173</f>
        <v>85</v>
      </c>
      <c r="F175" s="16">
        <f>E175</f>
        <v>85</v>
      </c>
    </row>
    <row r="176" spans="1:6" ht="42.75" customHeight="1">
      <c r="A176" s="4" t="s">
        <v>6</v>
      </c>
      <c r="B176" s="33" t="s">
        <v>84</v>
      </c>
      <c r="C176" s="34"/>
      <c r="D176" s="34"/>
      <c r="E176" s="5" t="s">
        <v>8</v>
      </c>
      <c r="F176" s="6" t="s">
        <v>8</v>
      </c>
    </row>
    <row r="177" spans="1:6" ht="66.75" customHeight="1">
      <c r="A177" s="7" t="s">
        <v>9</v>
      </c>
      <c r="B177" s="35" t="s">
        <v>85</v>
      </c>
      <c r="C177" s="36"/>
      <c r="D177" s="37"/>
      <c r="E177" s="8"/>
      <c r="F177" s="9"/>
    </row>
    <row r="178" spans="1:6">
      <c r="A178" s="10" t="s">
        <v>51</v>
      </c>
      <c r="B178" s="35">
        <v>13</v>
      </c>
      <c r="C178" s="36"/>
      <c r="D178" s="36"/>
      <c r="E178" s="11" t="s">
        <v>8</v>
      </c>
      <c r="F178" s="12" t="s">
        <v>8</v>
      </c>
    </row>
    <row r="179" spans="1:6">
      <c r="A179" s="13" t="s">
        <v>12</v>
      </c>
      <c r="B179" s="14">
        <v>2030</v>
      </c>
      <c r="C179" s="14">
        <v>2030</v>
      </c>
      <c r="D179" s="14">
        <v>2030</v>
      </c>
      <c r="E179" s="15">
        <f>(B179+C179+D179)/3</f>
        <v>2030</v>
      </c>
      <c r="F179" s="16">
        <f>E179</f>
        <v>2030</v>
      </c>
    </row>
    <row r="180" spans="1:6" ht="15.75" thickBot="1">
      <c r="A180" s="13" t="s">
        <v>13</v>
      </c>
      <c r="B180" s="15">
        <f>B178*B179</f>
        <v>26390</v>
      </c>
      <c r="C180" s="15">
        <f>B178*C179</f>
        <v>26390</v>
      </c>
      <c r="D180" s="15">
        <f>D179*B178</f>
        <v>26390</v>
      </c>
      <c r="E180" s="15">
        <f>E179*B178</f>
        <v>26390</v>
      </c>
      <c r="F180" s="16">
        <f>E180</f>
        <v>26390</v>
      </c>
    </row>
    <row r="181" spans="1:6">
      <c r="A181" s="4" t="s">
        <v>6</v>
      </c>
      <c r="B181" s="33" t="s">
        <v>86</v>
      </c>
      <c r="C181" s="34"/>
      <c r="D181" s="34"/>
      <c r="E181" s="5" t="s">
        <v>8</v>
      </c>
      <c r="F181" s="6" t="s">
        <v>8</v>
      </c>
    </row>
    <row r="182" spans="1:6" ht="74.25" customHeight="1">
      <c r="A182" s="7" t="s">
        <v>9</v>
      </c>
      <c r="B182" s="35" t="s">
        <v>87</v>
      </c>
      <c r="C182" s="36"/>
      <c r="D182" s="37"/>
      <c r="E182" s="8"/>
      <c r="F182" s="9"/>
    </row>
    <row r="183" spans="1:6">
      <c r="A183" s="10" t="s">
        <v>51</v>
      </c>
      <c r="B183" s="35">
        <v>6</v>
      </c>
      <c r="C183" s="36"/>
      <c r="D183" s="36"/>
      <c r="E183" s="11" t="s">
        <v>8</v>
      </c>
      <c r="F183" s="12" t="s">
        <v>8</v>
      </c>
    </row>
    <row r="184" spans="1:6">
      <c r="A184" s="13" t="s">
        <v>12</v>
      </c>
      <c r="B184" s="14">
        <v>330</v>
      </c>
      <c r="C184" s="14">
        <v>330</v>
      </c>
      <c r="D184" s="14">
        <v>330</v>
      </c>
      <c r="E184" s="15">
        <f>(B184+C184+D184)/3</f>
        <v>330</v>
      </c>
      <c r="F184" s="16">
        <f>E184</f>
        <v>330</v>
      </c>
    </row>
    <row r="185" spans="1:6" ht="15.75" thickBot="1">
      <c r="A185" s="13" t="s">
        <v>13</v>
      </c>
      <c r="B185" s="14">
        <f>B184*B183</f>
        <v>1980</v>
      </c>
      <c r="C185" s="14">
        <f>C184*B183</f>
        <v>1980</v>
      </c>
      <c r="D185" s="14">
        <f>D184*B183</f>
        <v>1980</v>
      </c>
      <c r="E185" s="14">
        <f>E184*B183</f>
        <v>1980</v>
      </c>
      <c r="F185" s="14">
        <f>F184*B183</f>
        <v>1980</v>
      </c>
    </row>
    <row r="186" spans="1:6">
      <c r="A186" s="4" t="s">
        <v>6</v>
      </c>
      <c r="B186" s="33" t="s">
        <v>88</v>
      </c>
      <c r="C186" s="34"/>
      <c r="D186" s="34"/>
      <c r="E186" s="5" t="s">
        <v>8</v>
      </c>
      <c r="F186" s="6" t="s">
        <v>8</v>
      </c>
    </row>
    <row r="187" spans="1:6" ht="129.75" customHeight="1">
      <c r="A187" s="7" t="s">
        <v>9</v>
      </c>
      <c r="B187" s="35" t="s">
        <v>89</v>
      </c>
      <c r="C187" s="36"/>
      <c r="D187" s="37"/>
      <c r="E187" s="8"/>
      <c r="F187" s="9"/>
    </row>
    <row r="188" spans="1:6">
      <c r="A188" s="10" t="s">
        <v>18</v>
      </c>
      <c r="B188" s="35">
        <v>5</v>
      </c>
      <c r="C188" s="36"/>
      <c r="D188" s="36"/>
      <c r="E188" s="11" t="s">
        <v>8</v>
      </c>
      <c r="F188" s="12" t="s">
        <v>8</v>
      </c>
    </row>
    <row r="189" spans="1:6">
      <c r="A189" s="13" t="s">
        <v>12</v>
      </c>
      <c r="B189" s="14">
        <v>800</v>
      </c>
      <c r="C189" s="14">
        <v>800</v>
      </c>
      <c r="D189" s="14">
        <v>800</v>
      </c>
      <c r="E189" s="15">
        <f>(B189+C189+D189)/3</f>
        <v>800</v>
      </c>
      <c r="F189" s="16">
        <f>E189</f>
        <v>800</v>
      </c>
    </row>
    <row r="190" spans="1:6" ht="15.75" thickBot="1">
      <c r="A190" s="13" t="s">
        <v>13</v>
      </c>
      <c r="B190" s="15">
        <f>B188*B189</f>
        <v>4000</v>
      </c>
      <c r="C190" s="15">
        <f>B188*C189</f>
        <v>4000</v>
      </c>
      <c r="D190" s="15">
        <f>D189*B188</f>
        <v>4000</v>
      </c>
      <c r="E190" s="15">
        <f>E189*B188</f>
        <v>4000</v>
      </c>
      <c r="F190" s="16">
        <f>E190</f>
        <v>4000</v>
      </c>
    </row>
    <row r="191" spans="1:6" ht="26.25" customHeight="1">
      <c r="A191" s="4" t="s">
        <v>6</v>
      </c>
      <c r="B191" s="33" t="s">
        <v>90</v>
      </c>
      <c r="C191" s="34"/>
      <c r="D191" s="34"/>
      <c r="E191" s="5" t="s">
        <v>8</v>
      </c>
      <c r="F191" s="6" t="s">
        <v>8</v>
      </c>
    </row>
    <row r="192" spans="1:6" ht="39.75" customHeight="1">
      <c r="A192" s="7" t="s">
        <v>9</v>
      </c>
      <c r="B192" s="35" t="s">
        <v>91</v>
      </c>
      <c r="C192" s="36"/>
      <c r="D192" s="37"/>
      <c r="E192" s="8"/>
      <c r="F192" s="9"/>
    </row>
    <row r="193" spans="1:6">
      <c r="A193" s="10" t="s">
        <v>18</v>
      </c>
      <c r="B193" s="35">
        <v>10</v>
      </c>
      <c r="C193" s="36"/>
      <c r="D193" s="36"/>
      <c r="E193" s="11" t="s">
        <v>8</v>
      </c>
      <c r="F193" s="12" t="s">
        <v>8</v>
      </c>
    </row>
    <row r="194" spans="1:6">
      <c r="A194" s="13" t="s">
        <v>12</v>
      </c>
      <c r="B194" s="14">
        <v>450</v>
      </c>
      <c r="C194" s="14">
        <v>450</v>
      </c>
      <c r="D194" s="14">
        <v>450</v>
      </c>
      <c r="E194" s="15">
        <f>(B194+C194+D194)/3</f>
        <v>450</v>
      </c>
      <c r="F194" s="16">
        <f>E194</f>
        <v>450</v>
      </c>
    </row>
    <row r="195" spans="1:6" ht="15.75" thickBot="1">
      <c r="A195" s="13" t="s">
        <v>13</v>
      </c>
      <c r="B195" s="15">
        <f>B193*B194</f>
        <v>4500</v>
      </c>
      <c r="C195" s="15">
        <f>B193*C194</f>
        <v>4500</v>
      </c>
      <c r="D195" s="15">
        <f>D194*B193</f>
        <v>4500</v>
      </c>
      <c r="E195" s="15">
        <f>E194*B193</f>
        <v>4500</v>
      </c>
      <c r="F195" s="16">
        <f>E195</f>
        <v>4500</v>
      </c>
    </row>
    <row r="196" spans="1:6" ht="33" customHeight="1">
      <c r="A196" s="4" t="s">
        <v>6</v>
      </c>
      <c r="B196" s="33" t="s">
        <v>92</v>
      </c>
      <c r="C196" s="34"/>
      <c r="D196" s="34"/>
      <c r="E196" s="5" t="s">
        <v>8</v>
      </c>
      <c r="F196" s="6" t="s">
        <v>8</v>
      </c>
    </row>
    <row r="197" spans="1:6" ht="173.25" customHeight="1">
      <c r="A197" s="7" t="s">
        <v>9</v>
      </c>
      <c r="B197" s="35" t="s">
        <v>93</v>
      </c>
      <c r="C197" s="36"/>
      <c r="D197" s="37"/>
      <c r="E197" s="8"/>
      <c r="F197" s="9"/>
    </row>
    <row r="198" spans="1:6">
      <c r="A198" s="10" t="s">
        <v>25</v>
      </c>
      <c r="B198" s="35">
        <v>8</v>
      </c>
      <c r="C198" s="36"/>
      <c r="D198" s="36"/>
      <c r="E198" s="11" t="s">
        <v>8</v>
      </c>
      <c r="F198" s="12" t="s">
        <v>8</v>
      </c>
    </row>
    <row r="199" spans="1:6">
      <c r="A199" s="13" t="s">
        <v>12</v>
      </c>
      <c r="B199" s="14">
        <v>2850</v>
      </c>
      <c r="C199" s="14">
        <v>2850</v>
      </c>
      <c r="D199" s="14">
        <v>2850</v>
      </c>
      <c r="E199" s="15">
        <f>(B199+C199+D199)/3</f>
        <v>2850</v>
      </c>
      <c r="F199" s="16">
        <f>E199</f>
        <v>2850</v>
      </c>
    </row>
    <row r="200" spans="1:6" ht="15.75" thickBot="1">
      <c r="A200" s="13" t="s">
        <v>13</v>
      </c>
      <c r="B200" s="15">
        <f>B198*B199</f>
        <v>22800</v>
      </c>
      <c r="C200" s="15">
        <f>B198*C199</f>
        <v>22800</v>
      </c>
      <c r="D200" s="15">
        <f>D199*B198</f>
        <v>22800</v>
      </c>
      <c r="E200" s="15">
        <f>E199*B198</f>
        <v>22800</v>
      </c>
      <c r="F200" s="16">
        <f>E200</f>
        <v>22800</v>
      </c>
    </row>
    <row r="201" spans="1:6" ht="45" customHeight="1">
      <c r="A201" s="4" t="s">
        <v>6</v>
      </c>
      <c r="B201" s="33" t="s">
        <v>94</v>
      </c>
      <c r="C201" s="34"/>
      <c r="D201" s="34"/>
      <c r="E201" s="5" t="s">
        <v>8</v>
      </c>
      <c r="F201" s="6" t="s">
        <v>8</v>
      </c>
    </row>
    <row r="202" spans="1:6" ht="40.5" customHeight="1">
      <c r="A202" s="7" t="s">
        <v>9</v>
      </c>
      <c r="B202" s="35" t="s">
        <v>95</v>
      </c>
      <c r="C202" s="36"/>
      <c r="D202" s="37"/>
      <c r="E202" s="8"/>
      <c r="F202" s="9"/>
    </row>
    <row r="203" spans="1:6">
      <c r="A203" s="10" t="s">
        <v>18</v>
      </c>
      <c r="B203" s="35">
        <v>3</v>
      </c>
      <c r="C203" s="36"/>
      <c r="D203" s="36"/>
      <c r="E203" s="11" t="s">
        <v>8</v>
      </c>
      <c r="F203" s="12" t="s">
        <v>8</v>
      </c>
    </row>
    <row r="204" spans="1:6">
      <c r="A204" s="13" t="s">
        <v>12</v>
      </c>
      <c r="B204" s="14">
        <v>1000</v>
      </c>
      <c r="C204" s="14">
        <v>1100</v>
      </c>
      <c r="D204" s="14">
        <v>1100</v>
      </c>
      <c r="E204" s="15">
        <f>(B204+C204+D204)/3</f>
        <v>1066.6666666666667</v>
      </c>
      <c r="F204" s="16">
        <f>E204</f>
        <v>1066.6666666666667</v>
      </c>
    </row>
    <row r="205" spans="1:6" ht="15.75" thickBot="1">
      <c r="A205" s="13" t="s">
        <v>13</v>
      </c>
      <c r="B205" s="15">
        <f>B203*B204</f>
        <v>3000</v>
      </c>
      <c r="C205" s="15">
        <f>B203*C204</f>
        <v>3300</v>
      </c>
      <c r="D205" s="15">
        <f>D204*B203</f>
        <v>3300</v>
      </c>
      <c r="E205" s="15">
        <f>E204*B203</f>
        <v>3200</v>
      </c>
      <c r="F205" s="16">
        <f>E205</f>
        <v>3200</v>
      </c>
    </row>
    <row r="206" spans="1:6" ht="45" customHeight="1">
      <c r="A206" s="4" t="s">
        <v>6</v>
      </c>
      <c r="B206" s="33" t="s">
        <v>94</v>
      </c>
      <c r="C206" s="34"/>
      <c r="D206" s="34"/>
      <c r="E206" s="5" t="s">
        <v>8</v>
      </c>
      <c r="F206" s="6" t="s">
        <v>8</v>
      </c>
    </row>
    <row r="207" spans="1:6" ht="45.75" customHeight="1">
      <c r="A207" s="7" t="s">
        <v>9</v>
      </c>
      <c r="B207" s="35" t="s">
        <v>96</v>
      </c>
      <c r="C207" s="36"/>
      <c r="D207" s="37"/>
      <c r="E207" s="8"/>
      <c r="F207" s="9"/>
    </row>
    <row r="208" spans="1:6">
      <c r="A208" s="10" t="s">
        <v>18</v>
      </c>
      <c r="B208" s="35">
        <v>3</v>
      </c>
      <c r="C208" s="36"/>
      <c r="D208" s="36"/>
      <c r="E208" s="11" t="s">
        <v>8</v>
      </c>
      <c r="F208" s="12" t="s">
        <v>8</v>
      </c>
    </row>
    <row r="209" spans="1:6">
      <c r="A209" s="13" t="s">
        <v>12</v>
      </c>
      <c r="B209" s="14">
        <v>1000</v>
      </c>
      <c r="C209" s="14">
        <v>1100</v>
      </c>
      <c r="D209" s="14">
        <v>1100</v>
      </c>
      <c r="E209" s="15">
        <f>(B209+C209+D209)/3</f>
        <v>1066.6666666666667</v>
      </c>
      <c r="F209" s="16">
        <f>E209</f>
        <v>1066.6666666666667</v>
      </c>
    </row>
    <row r="210" spans="1:6" ht="15.75" thickBot="1">
      <c r="A210" s="13" t="s">
        <v>13</v>
      </c>
      <c r="B210" s="15">
        <f>B208*B209</f>
        <v>3000</v>
      </c>
      <c r="C210" s="15">
        <f>B208*C209</f>
        <v>3300</v>
      </c>
      <c r="D210" s="15">
        <f>D209*B208</f>
        <v>3300</v>
      </c>
      <c r="E210" s="15">
        <f>E209*B208</f>
        <v>3200</v>
      </c>
      <c r="F210" s="16">
        <f>E210</f>
        <v>3200</v>
      </c>
    </row>
    <row r="211" spans="1:6" ht="50.25" customHeight="1">
      <c r="A211" s="4" t="s">
        <v>6</v>
      </c>
      <c r="B211" s="33" t="s">
        <v>94</v>
      </c>
      <c r="C211" s="34"/>
      <c r="D211" s="34"/>
      <c r="E211" s="5" t="s">
        <v>8</v>
      </c>
      <c r="F211" s="6" t="s">
        <v>8</v>
      </c>
    </row>
    <row r="212" spans="1:6" ht="46.5" customHeight="1">
      <c r="A212" s="7" t="s">
        <v>9</v>
      </c>
      <c r="B212" s="35" t="s">
        <v>97</v>
      </c>
      <c r="C212" s="36"/>
      <c r="D212" s="37"/>
      <c r="E212" s="8"/>
      <c r="F212" s="9"/>
    </row>
    <row r="213" spans="1:6">
      <c r="A213" s="10" t="s">
        <v>18</v>
      </c>
      <c r="B213" s="35">
        <v>3</v>
      </c>
      <c r="C213" s="36"/>
      <c r="D213" s="36"/>
      <c r="E213" s="11" t="s">
        <v>8</v>
      </c>
      <c r="F213" s="12" t="s">
        <v>8</v>
      </c>
    </row>
    <row r="214" spans="1:6">
      <c r="A214" s="13" t="s">
        <v>12</v>
      </c>
      <c r="B214" s="14">
        <v>1000</v>
      </c>
      <c r="C214" s="14">
        <v>1100</v>
      </c>
      <c r="D214" s="14">
        <v>1100</v>
      </c>
      <c r="E214" s="15">
        <f>(B214+C214+D214)/3</f>
        <v>1066.6666666666667</v>
      </c>
      <c r="F214" s="16">
        <f>E214</f>
        <v>1066.6666666666667</v>
      </c>
    </row>
    <row r="215" spans="1:6" ht="15.75" thickBot="1">
      <c r="A215" s="13" t="s">
        <v>13</v>
      </c>
      <c r="B215" s="14">
        <f>B214*B213</f>
        <v>3000</v>
      </c>
      <c r="C215" s="14">
        <f>C214*B213</f>
        <v>3300</v>
      </c>
      <c r="D215" s="14">
        <f>D214*B213</f>
        <v>3300</v>
      </c>
      <c r="E215" s="14">
        <f>E214*B213</f>
        <v>3200</v>
      </c>
      <c r="F215" s="14">
        <f>F214*B213</f>
        <v>3200</v>
      </c>
    </row>
    <row r="216" spans="1:6" ht="56.25" customHeight="1">
      <c r="A216" s="4" t="s">
        <v>6</v>
      </c>
      <c r="B216" s="33" t="s">
        <v>94</v>
      </c>
      <c r="C216" s="34"/>
      <c r="D216" s="34"/>
      <c r="E216" s="5" t="s">
        <v>8</v>
      </c>
      <c r="F216" s="6" t="s">
        <v>8</v>
      </c>
    </row>
    <row r="217" spans="1:6" ht="36.75" customHeight="1">
      <c r="A217" s="7" t="s">
        <v>9</v>
      </c>
      <c r="B217" s="35" t="s">
        <v>98</v>
      </c>
      <c r="C217" s="36"/>
      <c r="D217" s="37"/>
      <c r="E217" s="8"/>
      <c r="F217" s="9"/>
    </row>
    <row r="218" spans="1:6">
      <c r="A218" s="10" t="s">
        <v>18</v>
      </c>
      <c r="B218" s="35">
        <v>3</v>
      </c>
      <c r="C218" s="36"/>
      <c r="D218" s="36"/>
      <c r="E218" s="11" t="s">
        <v>8</v>
      </c>
      <c r="F218" s="12" t="s">
        <v>8</v>
      </c>
    </row>
    <row r="219" spans="1:6">
      <c r="A219" s="13" t="s">
        <v>12</v>
      </c>
      <c r="B219" s="14">
        <v>1000</v>
      </c>
      <c r="C219" s="14">
        <v>1100</v>
      </c>
      <c r="D219" s="14">
        <v>1100</v>
      </c>
      <c r="E219" s="15">
        <f>(B219+C219+D219)/3</f>
        <v>1066.6666666666667</v>
      </c>
      <c r="F219" s="16">
        <f>E219</f>
        <v>1066.6666666666667</v>
      </c>
    </row>
    <row r="220" spans="1:6" ht="15.75" thickBot="1">
      <c r="A220" s="13" t="s">
        <v>13</v>
      </c>
      <c r="B220" s="15">
        <f>B218*B219</f>
        <v>3000</v>
      </c>
      <c r="C220" s="15">
        <f>B218*C219</f>
        <v>3300</v>
      </c>
      <c r="D220" s="15">
        <f>D219*B218</f>
        <v>3300</v>
      </c>
      <c r="E220" s="15">
        <f>E219*B218</f>
        <v>3200</v>
      </c>
      <c r="F220" s="16">
        <f>E220</f>
        <v>3200</v>
      </c>
    </row>
    <row r="221" spans="1:6" ht="51.75" customHeight="1">
      <c r="A221" s="4" t="s">
        <v>6</v>
      </c>
      <c r="B221" s="33" t="s">
        <v>94</v>
      </c>
      <c r="C221" s="34"/>
      <c r="D221" s="34"/>
      <c r="E221" s="5" t="s">
        <v>8</v>
      </c>
      <c r="F221" s="6" t="s">
        <v>8</v>
      </c>
    </row>
    <row r="222" spans="1:6" ht="42" customHeight="1">
      <c r="A222" s="7" t="s">
        <v>9</v>
      </c>
      <c r="B222" s="35" t="s">
        <v>99</v>
      </c>
      <c r="C222" s="36"/>
      <c r="D222" s="37"/>
      <c r="E222" s="8"/>
      <c r="F222" s="9"/>
    </row>
    <row r="223" spans="1:6">
      <c r="A223" s="10" t="s">
        <v>18</v>
      </c>
      <c r="B223" s="35">
        <v>3</v>
      </c>
      <c r="C223" s="36"/>
      <c r="D223" s="36"/>
      <c r="E223" s="11" t="s">
        <v>8</v>
      </c>
      <c r="F223" s="12" t="s">
        <v>8</v>
      </c>
    </row>
    <row r="224" spans="1:6">
      <c r="A224" s="13" t="s">
        <v>12</v>
      </c>
      <c r="B224" s="14">
        <v>1000</v>
      </c>
      <c r="C224" s="14">
        <v>1100</v>
      </c>
      <c r="D224" s="14">
        <v>1100</v>
      </c>
      <c r="E224" s="15">
        <f>(B224+C224+D224)/3</f>
        <v>1066.6666666666667</v>
      </c>
      <c r="F224" s="16">
        <f>E224</f>
        <v>1066.6666666666667</v>
      </c>
    </row>
    <row r="225" spans="1:6" ht="15.75" thickBot="1">
      <c r="A225" s="13" t="s">
        <v>13</v>
      </c>
      <c r="B225" s="15">
        <f>B223*B224</f>
        <v>3000</v>
      </c>
      <c r="C225" s="15">
        <f>B223*C224</f>
        <v>3300</v>
      </c>
      <c r="D225" s="15">
        <f>D224*B223</f>
        <v>3300</v>
      </c>
      <c r="E225" s="15">
        <f>E224*B223</f>
        <v>3200</v>
      </c>
      <c r="F225" s="16">
        <f>E225</f>
        <v>3200</v>
      </c>
    </row>
    <row r="226" spans="1:6" ht="46.5" customHeight="1">
      <c r="A226" s="4" t="s">
        <v>6</v>
      </c>
      <c r="B226" s="33" t="s">
        <v>94</v>
      </c>
      <c r="C226" s="34"/>
      <c r="D226" s="34"/>
      <c r="E226" s="5" t="s">
        <v>8</v>
      </c>
      <c r="F226" s="6" t="s">
        <v>8</v>
      </c>
    </row>
    <row r="227" spans="1:6" ht="44.25" customHeight="1">
      <c r="A227" s="7" t="s">
        <v>9</v>
      </c>
      <c r="B227" s="35" t="s">
        <v>100</v>
      </c>
      <c r="C227" s="36"/>
      <c r="D227" s="37"/>
      <c r="E227" s="8"/>
      <c r="F227" s="9"/>
    </row>
    <row r="228" spans="1:6">
      <c r="A228" s="10" t="s">
        <v>18</v>
      </c>
      <c r="B228" s="35">
        <v>3</v>
      </c>
      <c r="C228" s="36"/>
      <c r="D228" s="36"/>
      <c r="E228" s="11" t="s">
        <v>8</v>
      </c>
      <c r="F228" s="12" t="s">
        <v>8</v>
      </c>
    </row>
    <row r="229" spans="1:6">
      <c r="A229" s="13" t="s">
        <v>12</v>
      </c>
      <c r="B229" s="14">
        <v>1000</v>
      </c>
      <c r="C229" s="14">
        <v>1100</v>
      </c>
      <c r="D229" s="14">
        <v>1100</v>
      </c>
      <c r="E229" s="15">
        <f>(B229+C229+D229)/3</f>
        <v>1066.6666666666667</v>
      </c>
      <c r="F229" s="16">
        <f>E229</f>
        <v>1066.6666666666667</v>
      </c>
    </row>
    <row r="230" spans="1:6" ht="15.75" thickBot="1">
      <c r="A230" s="13" t="s">
        <v>13</v>
      </c>
      <c r="B230" s="15">
        <f>B228*B229</f>
        <v>3000</v>
      </c>
      <c r="C230" s="15">
        <f>B228*C229</f>
        <v>3300</v>
      </c>
      <c r="D230" s="15">
        <f>D229*B228</f>
        <v>3300</v>
      </c>
      <c r="E230" s="15">
        <f>E229*B228</f>
        <v>3200</v>
      </c>
      <c r="F230" s="16">
        <f>E230</f>
        <v>3200</v>
      </c>
    </row>
    <row r="231" spans="1:6" ht="47.25" customHeight="1">
      <c r="A231" s="4" t="s">
        <v>6</v>
      </c>
      <c r="B231" s="33" t="s">
        <v>94</v>
      </c>
      <c r="C231" s="34"/>
      <c r="D231" s="34"/>
      <c r="E231" s="5" t="s">
        <v>8</v>
      </c>
      <c r="F231" s="6" t="s">
        <v>8</v>
      </c>
    </row>
    <row r="232" spans="1:6" ht="86.25" customHeight="1">
      <c r="A232" s="7" t="s">
        <v>9</v>
      </c>
      <c r="B232" s="35" t="s">
        <v>101</v>
      </c>
      <c r="C232" s="36"/>
      <c r="D232" s="37"/>
      <c r="E232" s="8"/>
      <c r="F232" s="9"/>
    </row>
    <row r="233" spans="1:6">
      <c r="A233" s="10" t="s">
        <v>18</v>
      </c>
      <c r="B233" s="35">
        <v>2</v>
      </c>
      <c r="C233" s="36"/>
      <c r="D233" s="36"/>
      <c r="E233" s="11" t="s">
        <v>8</v>
      </c>
      <c r="F233" s="12" t="s">
        <v>8</v>
      </c>
    </row>
    <row r="234" spans="1:6">
      <c r="A234" s="13" t="s">
        <v>12</v>
      </c>
      <c r="B234" s="14">
        <v>1000</v>
      </c>
      <c r="C234" s="14">
        <v>1100</v>
      </c>
      <c r="D234" s="14">
        <v>1100</v>
      </c>
      <c r="E234" s="15">
        <f>(B234+C234+D234)/3</f>
        <v>1066.6666666666667</v>
      </c>
      <c r="F234" s="16">
        <f>E234</f>
        <v>1066.6666666666667</v>
      </c>
    </row>
    <row r="235" spans="1:6" ht="15.75" thickBot="1">
      <c r="A235" s="13" t="s">
        <v>13</v>
      </c>
      <c r="B235" s="15">
        <f>B233*B234</f>
        <v>2000</v>
      </c>
      <c r="C235" s="15">
        <f>B233*C234</f>
        <v>2200</v>
      </c>
      <c r="D235" s="15">
        <f>D234*B233</f>
        <v>2200</v>
      </c>
      <c r="E235" s="15">
        <f>E234*B233</f>
        <v>2133.3333333333335</v>
      </c>
      <c r="F235" s="16">
        <f>E235</f>
        <v>2133.3333333333335</v>
      </c>
    </row>
    <row r="236" spans="1:6" ht="43.5" customHeight="1">
      <c r="A236" s="4" t="s">
        <v>6</v>
      </c>
      <c r="B236" s="33" t="s">
        <v>94</v>
      </c>
      <c r="C236" s="34"/>
      <c r="D236" s="34"/>
      <c r="E236" s="5" t="s">
        <v>8</v>
      </c>
      <c r="F236" s="6" t="s">
        <v>8</v>
      </c>
    </row>
    <row r="237" spans="1:6" ht="82.5" customHeight="1">
      <c r="A237" s="7" t="s">
        <v>9</v>
      </c>
      <c r="B237" s="35" t="s">
        <v>102</v>
      </c>
      <c r="C237" s="36"/>
      <c r="D237" s="37"/>
      <c r="E237" s="8"/>
      <c r="F237" s="9"/>
    </row>
    <row r="238" spans="1:6">
      <c r="A238" s="10" t="s">
        <v>18</v>
      </c>
      <c r="B238" s="35">
        <v>2</v>
      </c>
      <c r="C238" s="36"/>
      <c r="D238" s="36"/>
      <c r="E238" s="11" t="s">
        <v>8</v>
      </c>
      <c r="F238" s="12" t="s">
        <v>8</v>
      </c>
    </row>
    <row r="239" spans="1:6">
      <c r="A239" s="13" t="s">
        <v>12</v>
      </c>
      <c r="B239" s="14">
        <v>1000</v>
      </c>
      <c r="C239" s="14">
        <v>1100</v>
      </c>
      <c r="D239" s="14">
        <v>1100</v>
      </c>
      <c r="E239" s="15">
        <f>(B239+C239+D239)/3</f>
        <v>1066.6666666666667</v>
      </c>
      <c r="F239" s="16">
        <f>E239</f>
        <v>1066.6666666666667</v>
      </c>
    </row>
    <row r="240" spans="1:6" ht="15.75" thickBot="1">
      <c r="A240" s="13" t="s">
        <v>13</v>
      </c>
      <c r="B240" s="15">
        <f>B238*B239</f>
        <v>2000</v>
      </c>
      <c r="C240" s="15">
        <f>B238*C239</f>
        <v>2200</v>
      </c>
      <c r="D240" s="15">
        <f>D239*B238</f>
        <v>2200</v>
      </c>
      <c r="E240" s="15">
        <f>E239*B238</f>
        <v>2133.3333333333335</v>
      </c>
      <c r="F240" s="16">
        <f>E240</f>
        <v>2133.3333333333335</v>
      </c>
    </row>
    <row r="241" spans="1:6" ht="45" customHeight="1">
      <c r="A241" s="4" t="s">
        <v>6</v>
      </c>
      <c r="B241" s="33" t="s">
        <v>94</v>
      </c>
      <c r="C241" s="34"/>
      <c r="D241" s="34"/>
      <c r="E241" s="5" t="s">
        <v>8</v>
      </c>
      <c r="F241" s="6" t="s">
        <v>8</v>
      </c>
    </row>
    <row r="242" spans="1:6" ht="84.75" customHeight="1">
      <c r="A242" s="7" t="s">
        <v>9</v>
      </c>
      <c r="B242" s="35" t="s">
        <v>103</v>
      </c>
      <c r="C242" s="36"/>
      <c r="D242" s="37"/>
      <c r="E242" s="8"/>
      <c r="F242" s="9"/>
    </row>
    <row r="243" spans="1:6">
      <c r="A243" s="10" t="s">
        <v>18</v>
      </c>
      <c r="B243" s="35">
        <v>2</v>
      </c>
      <c r="C243" s="36"/>
      <c r="D243" s="36"/>
      <c r="E243" s="11" t="s">
        <v>8</v>
      </c>
      <c r="F243" s="12" t="s">
        <v>8</v>
      </c>
    </row>
    <row r="244" spans="1:6">
      <c r="A244" s="13" t="s">
        <v>12</v>
      </c>
      <c r="B244" s="14">
        <v>1000</v>
      </c>
      <c r="C244" s="14">
        <v>1100</v>
      </c>
      <c r="D244" s="14">
        <v>1100</v>
      </c>
      <c r="E244" s="15">
        <f>(B244+C244+D244)/3</f>
        <v>1066.6666666666667</v>
      </c>
      <c r="F244" s="16">
        <f>E244</f>
        <v>1066.6666666666667</v>
      </c>
    </row>
    <row r="245" spans="1:6" ht="15.75" thickBot="1">
      <c r="A245" s="13" t="s">
        <v>13</v>
      </c>
      <c r="B245" s="14">
        <f>B244*B243</f>
        <v>2000</v>
      </c>
      <c r="C245" s="14">
        <f>C244*B243</f>
        <v>2200</v>
      </c>
      <c r="D245" s="14">
        <f>D244*B243</f>
        <v>2200</v>
      </c>
      <c r="E245" s="14">
        <f>E244*B243</f>
        <v>2133.3333333333335</v>
      </c>
      <c r="F245" s="14">
        <f>F244*B243</f>
        <v>2133.3333333333335</v>
      </c>
    </row>
    <row r="246" spans="1:6" ht="46.5" customHeight="1">
      <c r="A246" s="4" t="s">
        <v>6</v>
      </c>
      <c r="B246" s="33" t="s">
        <v>94</v>
      </c>
      <c r="C246" s="34"/>
      <c r="D246" s="34"/>
      <c r="E246" s="5" t="s">
        <v>8</v>
      </c>
      <c r="F246" s="6" t="s">
        <v>8</v>
      </c>
    </row>
    <row r="247" spans="1:6" ht="87.75" customHeight="1">
      <c r="A247" s="7" t="s">
        <v>9</v>
      </c>
      <c r="B247" s="35" t="s">
        <v>104</v>
      </c>
      <c r="C247" s="36"/>
      <c r="D247" s="37"/>
      <c r="E247" s="8"/>
      <c r="F247" s="9"/>
    </row>
    <row r="248" spans="1:6">
      <c r="A248" s="10" t="s">
        <v>18</v>
      </c>
      <c r="B248" s="35">
        <v>2</v>
      </c>
      <c r="C248" s="36"/>
      <c r="D248" s="36"/>
      <c r="E248" s="11" t="s">
        <v>8</v>
      </c>
      <c r="F248" s="12" t="s">
        <v>8</v>
      </c>
    </row>
    <row r="249" spans="1:6">
      <c r="A249" s="13" t="s">
        <v>12</v>
      </c>
      <c r="B249" s="14">
        <v>1000</v>
      </c>
      <c r="C249" s="14">
        <v>1100</v>
      </c>
      <c r="D249" s="14">
        <v>1100</v>
      </c>
      <c r="E249" s="15">
        <f>(B249+C249+D249)/3</f>
        <v>1066.6666666666667</v>
      </c>
      <c r="F249" s="16">
        <f>E249</f>
        <v>1066.6666666666667</v>
      </c>
    </row>
    <row r="250" spans="1:6" ht="15.75" thickBot="1">
      <c r="A250" s="13" t="s">
        <v>13</v>
      </c>
      <c r="B250" s="15">
        <f>B248*B249</f>
        <v>2000</v>
      </c>
      <c r="C250" s="15">
        <f>B248*C249</f>
        <v>2200</v>
      </c>
      <c r="D250" s="15">
        <f>D249*B248</f>
        <v>2200</v>
      </c>
      <c r="E250" s="15">
        <f>E249*B248</f>
        <v>2133.3333333333335</v>
      </c>
      <c r="F250" s="16">
        <f>E250</f>
        <v>2133.3333333333335</v>
      </c>
    </row>
    <row r="251" spans="1:6" ht="45" customHeight="1">
      <c r="A251" s="4" t="s">
        <v>6</v>
      </c>
      <c r="B251" s="33" t="s">
        <v>94</v>
      </c>
      <c r="C251" s="34"/>
      <c r="D251" s="34"/>
      <c r="E251" s="5" t="s">
        <v>8</v>
      </c>
      <c r="F251" s="6" t="s">
        <v>8</v>
      </c>
    </row>
    <row r="252" spans="1:6" ht="88.5" customHeight="1">
      <c r="A252" s="7" t="s">
        <v>9</v>
      </c>
      <c r="B252" s="35" t="s">
        <v>105</v>
      </c>
      <c r="C252" s="36"/>
      <c r="D252" s="37"/>
      <c r="E252" s="8"/>
      <c r="F252" s="9"/>
    </row>
    <row r="253" spans="1:6">
      <c r="A253" s="10" t="s">
        <v>18</v>
      </c>
      <c r="B253" s="35">
        <v>2</v>
      </c>
      <c r="C253" s="36"/>
      <c r="D253" s="36"/>
      <c r="E253" s="11" t="s">
        <v>8</v>
      </c>
      <c r="F253" s="12" t="s">
        <v>8</v>
      </c>
    </row>
    <row r="254" spans="1:6">
      <c r="A254" s="13" t="s">
        <v>12</v>
      </c>
      <c r="B254" s="14">
        <v>1000</v>
      </c>
      <c r="C254" s="14">
        <v>1100</v>
      </c>
      <c r="D254" s="14">
        <v>1100</v>
      </c>
      <c r="E254" s="15">
        <f>(B254+C254+D254)/3</f>
        <v>1066.6666666666667</v>
      </c>
      <c r="F254" s="16">
        <f>E254</f>
        <v>1066.6666666666667</v>
      </c>
    </row>
    <row r="255" spans="1:6" ht="15.75" thickBot="1">
      <c r="A255" s="13" t="s">
        <v>13</v>
      </c>
      <c r="B255" s="15">
        <f>B253*B254</f>
        <v>2000</v>
      </c>
      <c r="C255" s="15">
        <f>B253*C254</f>
        <v>2200</v>
      </c>
      <c r="D255" s="15">
        <f>D254*B253</f>
        <v>2200</v>
      </c>
      <c r="E255" s="15">
        <f>E254*B253</f>
        <v>2133.3333333333335</v>
      </c>
      <c r="F255" s="16">
        <f>E255</f>
        <v>2133.3333333333335</v>
      </c>
    </row>
    <row r="256" spans="1:6" ht="45" customHeight="1">
      <c r="A256" s="4" t="s">
        <v>6</v>
      </c>
      <c r="B256" s="33" t="s">
        <v>94</v>
      </c>
      <c r="C256" s="34"/>
      <c r="D256" s="34"/>
      <c r="E256" s="5" t="s">
        <v>8</v>
      </c>
      <c r="F256" s="6" t="s">
        <v>8</v>
      </c>
    </row>
    <row r="257" spans="1:6" ht="88.5" customHeight="1">
      <c r="A257" s="7" t="s">
        <v>9</v>
      </c>
      <c r="B257" s="35" t="s">
        <v>106</v>
      </c>
      <c r="C257" s="36"/>
      <c r="D257" s="37"/>
      <c r="E257" s="8"/>
      <c r="F257" s="9"/>
    </row>
    <row r="258" spans="1:6">
      <c r="A258" s="10" t="s">
        <v>18</v>
      </c>
      <c r="B258" s="35">
        <v>4</v>
      </c>
      <c r="C258" s="36"/>
      <c r="D258" s="36"/>
      <c r="E258" s="11" t="s">
        <v>8</v>
      </c>
      <c r="F258" s="12" t="s">
        <v>8</v>
      </c>
    </row>
    <row r="259" spans="1:6">
      <c r="A259" s="13" t="s">
        <v>12</v>
      </c>
      <c r="B259" s="14">
        <v>1000</v>
      </c>
      <c r="C259" s="14">
        <v>1100</v>
      </c>
      <c r="D259" s="14">
        <v>1100</v>
      </c>
      <c r="E259" s="15">
        <f>(B259+C259+D259)/3</f>
        <v>1066.6666666666667</v>
      </c>
      <c r="F259" s="16">
        <f>E259</f>
        <v>1066.6666666666667</v>
      </c>
    </row>
    <row r="260" spans="1:6" ht="15.75" thickBot="1">
      <c r="A260" s="13" t="s">
        <v>13</v>
      </c>
      <c r="B260" s="15">
        <f>B258*B259</f>
        <v>4000</v>
      </c>
      <c r="C260" s="15">
        <f>B258*C259</f>
        <v>4400</v>
      </c>
      <c r="D260" s="15">
        <f>D259*B258</f>
        <v>4400</v>
      </c>
      <c r="E260" s="15">
        <f>E259*B258</f>
        <v>4266.666666666667</v>
      </c>
      <c r="F260" s="16">
        <f>E260</f>
        <v>4266.666666666667</v>
      </c>
    </row>
    <row r="261" spans="1:6" ht="45.75" customHeight="1">
      <c r="A261" s="4" t="s">
        <v>6</v>
      </c>
      <c r="B261" s="33" t="s">
        <v>94</v>
      </c>
      <c r="C261" s="34"/>
      <c r="D261" s="34"/>
      <c r="E261" s="5" t="s">
        <v>8</v>
      </c>
      <c r="F261" s="6" t="s">
        <v>8</v>
      </c>
    </row>
    <row r="262" spans="1:6" ht="150.75" customHeight="1">
      <c r="A262" s="7" t="s">
        <v>9</v>
      </c>
      <c r="B262" s="35" t="s">
        <v>107</v>
      </c>
      <c r="C262" s="36"/>
      <c r="D262" s="37"/>
      <c r="E262" s="8"/>
      <c r="F262" s="9"/>
    </row>
    <row r="263" spans="1:6">
      <c r="A263" s="10" t="s">
        <v>18</v>
      </c>
      <c r="B263" s="35">
        <v>1</v>
      </c>
      <c r="C263" s="36"/>
      <c r="D263" s="36"/>
      <c r="E263" s="11" t="s">
        <v>8</v>
      </c>
      <c r="F263" s="12" t="s">
        <v>8</v>
      </c>
    </row>
    <row r="264" spans="1:6">
      <c r="A264" s="13" t="s">
        <v>12</v>
      </c>
      <c r="B264" s="14">
        <v>3000</v>
      </c>
      <c r="C264" s="14">
        <v>3100</v>
      </c>
      <c r="D264" s="14">
        <v>3100</v>
      </c>
      <c r="E264" s="15">
        <f>(B264+C264+D264)/3</f>
        <v>3066.6666666666665</v>
      </c>
      <c r="F264" s="16">
        <f>E264</f>
        <v>3066.6666666666665</v>
      </c>
    </row>
    <row r="265" spans="1:6" ht="15.75" thickBot="1">
      <c r="A265" s="13" t="s">
        <v>13</v>
      </c>
      <c r="B265" s="15">
        <f>B263*B264</f>
        <v>3000</v>
      </c>
      <c r="C265" s="15">
        <f>B263*C264</f>
        <v>3100</v>
      </c>
      <c r="D265" s="15">
        <f>D264*B263</f>
        <v>3100</v>
      </c>
      <c r="E265" s="15">
        <f>E264*B263</f>
        <v>3066.6666666666665</v>
      </c>
      <c r="F265" s="16">
        <f>E265</f>
        <v>3066.6666666666665</v>
      </c>
    </row>
    <row r="266" spans="1:6" ht="45.75" customHeight="1">
      <c r="A266" s="4" t="s">
        <v>6</v>
      </c>
      <c r="B266" s="33" t="s">
        <v>94</v>
      </c>
      <c r="C266" s="34"/>
      <c r="D266" s="34"/>
      <c r="E266" s="5" t="s">
        <v>8</v>
      </c>
      <c r="F266" s="6" t="s">
        <v>8</v>
      </c>
    </row>
    <row r="267" spans="1:6" ht="156" customHeight="1">
      <c r="A267" s="7" t="s">
        <v>9</v>
      </c>
      <c r="B267" s="35" t="s">
        <v>108</v>
      </c>
      <c r="C267" s="36"/>
      <c r="D267" s="37"/>
      <c r="E267" s="8"/>
      <c r="F267" s="9"/>
    </row>
    <row r="268" spans="1:6">
      <c r="A268" s="10" t="s">
        <v>18</v>
      </c>
      <c r="B268" s="35">
        <v>1</v>
      </c>
      <c r="C268" s="36"/>
      <c r="D268" s="36"/>
      <c r="E268" s="11" t="s">
        <v>8</v>
      </c>
      <c r="F268" s="12" t="s">
        <v>8</v>
      </c>
    </row>
    <row r="269" spans="1:6">
      <c r="A269" s="13" t="s">
        <v>12</v>
      </c>
      <c r="B269" s="14">
        <v>3000</v>
      </c>
      <c r="C269" s="14">
        <v>3100</v>
      </c>
      <c r="D269" s="14">
        <v>3100</v>
      </c>
      <c r="E269" s="15">
        <f>(B269+C269+D269)/3</f>
        <v>3066.6666666666665</v>
      </c>
      <c r="F269" s="16">
        <f>E269</f>
        <v>3066.6666666666665</v>
      </c>
    </row>
    <row r="270" spans="1:6" ht="15.75" thickBot="1">
      <c r="A270" s="13" t="s">
        <v>13</v>
      </c>
      <c r="B270" s="15">
        <f>B268*B269</f>
        <v>3000</v>
      </c>
      <c r="C270" s="15">
        <f>B268*C269</f>
        <v>3100</v>
      </c>
      <c r="D270" s="15">
        <f>D269*B268</f>
        <v>3100</v>
      </c>
      <c r="E270" s="15">
        <f>E269*B268</f>
        <v>3066.6666666666665</v>
      </c>
      <c r="F270" s="16">
        <f>E270</f>
        <v>3066.6666666666665</v>
      </c>
    </row>
    <row r="271" spans="1:6" ht="46.5" customHeight="1">
      <c r="A271" s="4" t="s">
        <v>6</v>
      </c>
      <c r="B271" s="33" t="s">
        <v>94</v>
      </c>
      <c r="C271" s="34"/>
      <c r="D271" s="34"/>
      <c r="E271" s="5" t="s">
        <v>8</v>
      </c>
      <c r="F271" s="6" t="s">
        <v>8</v>
      </c>
    </row>
    <row r="272" spans="1:6" ht="154.5" customHeight="1">
      <c r="A272" s="7" t="s">
        <v>9</v>
      </c>
      <c r="B272" s="35" t="s">
        <v>109</v>
      </c>
      <c r="C272" s="36"/>
      <c r="D272" s="37"/>
      <c r="E272" s="8"/>
      <c r="F272" s="9"/>
    </row>
    <row r="273" spans="1:6">
      <c r="A273" s="10" t="s">
        <v>18</v>
      </c>
      <c r="B273" s="35">
        <v>1</v>
      </c>
      <c r="C273" s="36"/>
      <c r="D273" s="36"/>
      <c r="E273" s="11" t="s">
        <v>8</v>
      </c>
      <c r="F273" s="12" t="s">
        <v>8</v>
      </c>
    </row>
    <row r="274" spans="1:6">
      <c r="A274" s="13" t="s">
        <v>12</v>
      </c>
      <c r="B274" s="14">
        <v>3000</v>
      </c>
      <c r="C274" s="14">
        <v>3100</v>
      </c>
      <c r="D274" s="14">
        <v>3100</v>
      </c>
      <c r="E274" s="15">
        <f>(B274+C274+D274)/3</f>
        <v>3066.6666666666665</v>
      </c>
      <c r="F274" s="16">
        <f>E274</f>
        <v>3066.6666666666665</v>
      </c>
    </row>
    <row r="275" spans="1:6" ht="15.75" thickBot="1">
      <c r="A275" s="13" t="s">
        <v>13</v>
      </c>
      <c r="B275" s="14">
        <f>B274*B273</f>
        <v>3000</v>
      </c>
      <c r="C275" s="14">
        <f>C274*B273</f>
        <v>3100</v>
      </c>
      <c r="D275" s="14">
        <f>D274*B273</f>
        <v>3100</v>
      </c>
      <c r="E275" s="14">
        <f>E274*B273</f>
        <v>3066.6666666666665</v>
      </c>
      <c r="F275" s="14">
        <f>F274*B273</f>
        <v>3066.6666666666665</v>
      </c>
    </row>
    <row r="276" spans="1:6" ht="48.75" customHeight="1">
      <c r="A276" s="4" t="s">
        <v>6</v>
      </c>
      <c r="B276" s="33" t="s">
        <v>94</v>
      </c>
      <c r="C276" s="34"/>
      <c r="D276" s="34"/>
      <c r="E276" s="5" t="s">
        <v>8</v>
      </c>
      <c r="F276" s="6" t="s">
        <v>8</v>
      </c>
    </row>
    <row r="277" spans="1:6" ht="55.5" customHeight="1">
      <c r="A277" s="7" t="s">
        <v>9</v>
      </c>
      <c r="B277" s="35" t="s">
        <v>110</v>
      </c>
      <c r="C277" s="36"/>
      <c r="D277" s="37"/>
      <c r="E277" s="8"/>
      <c r="F277" s="9"/>
    </row>
    <row r="278" spans="1:6">
      <c r="A278" s="10" t="s">
        <v>18</v>
      </c>
      <c r="B278" s="35">
        <v>3</v>
      </c>
      <c r="C278" s="36"/>
      <c r="D278" s="36"/>
      <c r="E278" s="11" t="s">
        <v>8</v>
      </c>
      <c r="F278" s="12" t="s">
        <v>8</v>
      </c>
    </row>
    <row r="279" spans="1:6">
      <c r="A279" s="13" t="s">
        <v>12</v>
      </c>
      <c r="B279" s="14">
        <v>1000</v>
      </c>
      <c r="C279" s="14">
        <v>1100</v>
      </c>
      <c r="D279" s="14">
        <v>1100</v>
      </c>
      <c r="E279" s="15">
        <f>(B279+C279+D279)/3</f>
        <v>1066.6666666666667</v>
      </c>
      <c r="F279" s="16">
        <f>E279</f>
        <v>1066.6666666666667</v>
      </c>
    </row>
    <row r="280" spans="1:6" ht="15.75" thickBot="1">
      <c r="A280" s="13" t="s">
        <v>13</v>
      </c>
      <c r="B280" s="15">
        <f>B278*B279</f>
        <v>3000</v>
      </c>
      <c r="C280" s="15">
        <f>B278*C279</f>
        <v>3300</v>
      </c>
      <c r="D280" s="15">
        <f>D279*B278</f>
        <v>3300</v>
      </c>
      <c r="E280" s="15">
        <f>E279*B278</f>
        <v>3200</v>
      </c>
      <c r="F280" s="16">
        <f>E280</f>
        <v>3200</v>
      </c>
    </row>
    <row r="281" spans="1:6" ht="46.5" customHeight="1">
      <c r="A281" s="4" t="s">
        <v>6</v>
      </c>
      <c r="B281" s="33" t="s">
        <v>94</v>
      </c>
      <c r="C281" s="34"/>
      <c r="D281" s="34"/>
      <c r="E281" s="5" t="s">
        <v>8</v>
      </c>
      <c r="F281" s="6" t="s">
        <v>8</v>
      </c>
    </row>
    <row r="282" spans="1:6" ht="51" customHeight="1">
      <c r="A282" s="7" t="s">
        <v>9</v>
      </c>
      <c r="B282" s="35" t="s">
        <v>111</v>
      </c>
      <c r="C282" s="36"/>
      <c r="D282" s="37"/>
      <c r="E282" s="8"/>
      <c r="F282" s="9"/>
    </row>
    <row r="283" spans="1:6">
      <c r="A283" s="10" t="s">
        <v>18</v>
      </c>
      <c r="B283" s="35">
        <v>3</v>
      </c>
      <c r="C283" s="36"/>
      <c r="D283" s="36"/>
      <c r="E283" s="11" t="s">
        <v>8</v>
      </c>
      <c r="F283" s="12" t="s">
        <v>8</v>
      </c>
    </row>
    <row r="284" spans="1:6">
      <c r="A284" s="13" t="s">
        <v>12</v>
      </c>
      <c r="B284" s="14">
        <v>1000</v>
      </c>
      <c r="C284" s="14">
        <v>1100</v>
      </c>
      <c r="D284" s="14">
        <v>1100</v>
      </c>
      <c r="E284" s="15">
        <f>(B284+C284+D284)/3</f>
        <v>1066.6666666666667</v>
      </c>
      <c r="F284" s="16">
        <f>E284</f>
        <v>1066.6666666666667</v>
      </c>
    </row>
    <row r="285" spans="1:6" ht="15.75" thickBot="1">
      <c r="A285" s="13" t="s">
        <v>13</v>
      </c>
      <c r="B285" s="15">
        <f>B283*B284</f>
        <v>3000</v>
      </c>
      <c r="C285" s="15">
        <f>B283*C284</f>
        <v>3300</v>
      </c>
      <c r="D285" s="15">
        <f>D284*B283</f>
        <v>3300</v>
      </c>
      <c r="E285" s="15">
        <f>E284*B283</f>
        <v>3200</v>
      </c>
      <c r="F285" s="16">
        <f>E285</f>
        <v>3200</v>
      </c>
    </row>
    <row r="286" spans="1:6" ht="48" customHeight="1">
      <c r="A286" s="4" t="s">
        <v>6</v>
      </c>
      <c r="B286" s="33" t="s">
        <v>94</v>
      </c>
      <c r="C286" s="34"/>
      <c r="D286" s="34"/>
      <c r="E286" s="5" t="s">
        <v>8</v>
      </c>
      <c r="F286" s="6" t="s">
        <v>8</v>
      </c>
    </row>
    <row r="287" spans="1:6" ht="39.75" customHeight="1">
      <c r="A287" s="7" t="s">
        <v>9</v>
      </c>
      <c r="B287" s="35" t="s">
        <v>112</v>
      </c>
      <c r="C287" s="36"/>
      <c r="D287" s="37"/>
      <c r="E287" s="8"/>
      <c r="F287" s="9"/>
    </row>
    <row r="288" spans="1:6">
      <c r="A288" s="10" t="s">
        <v>18</v>
      </c>
      <c r="B288" s="35">
        <v>4</v>
      </c>
      <c r="C288" s="36"/>
      <c r="D288" s="36"/>
      <c r="E288" s="11" t="s">
        <v>8</v>
      </c>
      <c r="F288" s="12" t="s">
        <v>8</v>
      </c>
    </row>
    <row r="289" spans="1:6">
      <c r="A289" s="13" t="s">
        <v>12</v>
      </c>
      <c r="B289" s="14">
        <v>1500</v>
      </c>
      <c r="C289" s="14">
        <v>1500</v>
      </c>
      <c r="D289" s="14">
        <v>1500</v>
      </c>
      <c r="E289" s="15">
        <f>(B289+C289+D289)/3</f>
        <v>1500</v>
      </c>
      <c r="F289" s="16">
        <f>E289</f>
        <v>1500</v>
      </c>
    </row>
    <row r="290" spans="1:6" ht="15.75" thickBot="1">
      <c r="A290" s="13" t="s">
        <v>13</v>
      </c>
      <c r="B290" s="15">
        <f>B288*B289</f>
        <v>6000</v>
      </c>
      <c r="C290" s="15">
        <f>B288*C289</f>
        <v>6000</v>
      </c>
      <c r="D290" s="15">
        <f>D289*B288</f>
        <v>6000</v>
      </c>
      <c r="E290" s="15">
        <f>E289*B288</f>
        <v>6000</v>
      </c>
      <c r="F290" s="16">
        <f>E290</f>
        <v>6000</v>
      </c>
    </row>
    <row r="291" spans="1:6" ht="48" customHeight="1">
      <c r="A291" s="4" t="s">
        <v>6</v>
      </c>
      <c r="B291" s="33" t="s">
        <v>94</v>
      </c>
      <c r="C291" s="34"/>
      <c r="D291" s="34"/>
      <c r="E291" s="5" t="s">
        <v>8</v>
      </c>
      <c r="F291" s="6" t="s">
        <v>8</v>
      </c>
    </row>
    <row r="292" spans="1:6" ht="218.25" customHeight="1">
      <c r="A292" s="7" t="s">
        <v>9</v>
      </c>
      <c r="B292" s="35" t="s">
        <v>113</v>
      </c>
      <c r="C292" s="36"/>
      <c r="D292" s="37"/>
      <c r="E292" s="8"/>
      <c r="F292" s="9"/>
    </row>
    <row r="293" spans="1:6">
      <c r="A293" s="10" t="s">
        <v>18</v>
      </c>
      <c r="B293" s="35">
        <v>4</v>
      </c>
      <c r="C293" s="36"/>
      <c r="D293" s="36"/>
      <c r="E293" s="11" t="s">
        <v>8</v>
      </c>
      <c r="F293" s="12" t="s">
        <v>8</v>
      </c>
    </row>
    <row r="294" spans="1:6">
      <c r="A294" s="13" t="s">
        <v>12</v>
      </c>
      <c r="B294" s="14">
        <v>1000</v>
      </c>
      <c r="C294" s="14">
        <v>1100</v>
      </c>
      <c r="D294" s="14">
        <v>1100</v>
      </c>
      <c r="E294" s="15">
        <f>(B294+C294+D294)/3</f>
        <v>1066.6666666666667</v>
      </c>
      <c r="F294" s="16">
        <f>E294</f>
        <v>1066.6666666666667</v>
      </c>
    </row>
    <row r="295" spans="1:6" ht="15.75" thickBot="1">
      <c r="A295" s="13" t="s">
        <v>13</v>
      </c>
      <c r="B295" s="15">
        <f>B293*B294</f>
        <v>4000</v>
      </c>
      <c r="C295" s="15">
        <f>B293*C294</f>
        <v>4400</v>
      </c>
      <c r="D295" s="15">
        <f>D294*B293</f>
        <v>4400</v>
      </c>
      <c r="E295" s="15">
        <f>E294*B293</f>
        <v>4266.666666666667</v>
      </c>
      <c r="F295" s="16">
        <f>E295</f>
        <v>4266.666666666667</v>
      </c>
    </row>
    <row r="296" spans="1:6" ht="52.5" customHeight="1">
      <c r="A296" s="4" t="s">
        <v>6</v>
      </c>
      <c r="B296" s="33" t="s">
        <v>94</v>
      </c>
      <c r="C296" s="34"/>
      <c r="D296" s="34"/>
      <c r="E296" s="5" t="s">
        <v>8</v>
      </c>
      <c r="F296" s="6" t="s">
        <v>8</v>
      </c>
    </row>
    <row r="297" spans="1:6" ht="223.5" customHeight="1">
      <c r="A297" s="7" t="s">
        <v>9</v>
      </c>
      <c r="B297" s="35" t="s">
        <v>114</v>
      </c>
      <c r="C297" s="36"/>
      <c r="D297" s="37"/>
      <c r="E297" s="8"/>
      <c r="F297" s="9"/>
    </row>
    <row r="298" spans="1:6">
      <c r="A298" s="10" t="s">
        <v>18</v>
      </c>
      <c r="B298" s="35">
        <v>2</v>
      </c>
      <c r="C298" s="36"/>
      <c r="D298" s="36"/>
      <c r="E298" s="11" t="s">
        <v>8</v>
      </c>
      <c r="F298" s="12" t="s">
        <v>8</v>
      </c>
    </row>
    <row r="299" spans="1:6">
      <c r="A299" s="13" t="s">
        <v>12</v>
      </c>
      <c r="B299" s="14">
        <v>1000</v>
      </c>
      <c r="C299" s="14">
        <v>1100</v>
      </c>
      <c r="D299" s="14">
        <v>1100</v>
      </c>
      <c r="E299" s="15">
        <f>(B299+C299+D299)/3</f>
        <v>1066.6666666666667</v>
      </c>
      <c r="F299" s="16">
        <f>E299</f>
        <v>1066.6666666666667</v>
      </c>
    </row>
    <row r="300" spans="1:6" ht="15.75" thickBot="1">
      <c r="A300" s="13" t="s">
        <v>13</v>
      </c>
      <c r="B300" s="15">
        <f>B298*B299</f>
        <v>2000</v>
      </c>
      <c r="C300" s="15">
        <f>B298*C299</f>
        <v>2200</v>
      </c>
      <c r="D300" s="15">
        <f>D299*B298</f>
        <v>2200</v>
      </c>
      <c r="E300" s="15">
        <f>E299*B298</f>
        <v>2133.3333333333335</v>
      </c>
      <c r="F300" s="16">
        <f>E300</f>
        <v>2133.3333333333335</v>
      </c>
    </row>
    <row r="301" spans="1:6" ht="25.5" customHeight="1">
      <c r="A301" s="4" t="s">
        <v>6</v>
      </c>
      <c r="B301" s="33" t="s">
        <v>115</v>
      </c>
      <c r="C301" s="34"/>
      <c r="D301" s="34"/>
      <c r="E301" s="5" t="s">
        <v>8</v>
      </c>
      <c r="F301" s="6" t="s">
        <v>8</v>
      </c>
    </row>
    <row r="302" spans="1:6" ht="54.75" customHeight="1">
      <c r="A302" s="7" t="s">
        <v>9</v>
      </c>
      <c r="B302" s="35" t="s">
        <v>116</v>
      </c>
      <c r="C302" s="36"/>
      <c r="D302" s="37"/>
      <c r="E302" s="8"/>
      <c r="F302" s="9"/>
    </row>
    <row r="303" spans="1:6">
      <c r="A303" s="10" t="s">
        <v>25</v>
      </c>
      <c r="B303" s="35">
        <v>6</v>
      </c>
      <c r="C303" s="36"/>
      <c r="D303" s="36"/>
      <c r="E303" s="11" t="s">
        <v>8</v>
      </c>
      <c r="F303" s="12" t="s">
        <v>8</v>
      </c>
    </row>
    <row r="304" spans="1:6">
      <c r="A304" s="13" t="s">
        <v>12</v>
      </c>
      <c r="B304" s="14">
        <v>850</v>
      </c>
      <c r="C304" s="14">
        <v>850</v>
      </c>
      <c r="D304" s="14">
        <v>850</v>
      </c>
      <c r="E304" s="15">
        <f>(B304+C304+D304)/3</f>
        <v>850</v>
      </c>
      <c r="F304" s="16">
        <f>E304</f>
        <v>850</v>
      </c>
    </row>
    <row r="305" spans="1:6" ht="15.75" thickBot="1">
      <c r="A305" s="13" t="s">
        <v>13</v>
      </c>
      <c r="B305" s="14">
        <f>B304*B303</f>
        <v>5100</v>
      </c>
      <c r="C305" s="14">
        <f>C304*B303</f>
        <v>5100</v>
      </c>
      <c r="D305" s="14">
        <f>D304*B303</f>
        <v>5100</v>
      </c>
      <c r="E305" s="14">
        <f>E304*B303</f>
        <v>5100</v>
      </c>
      <c r="F305" s="14">
        <f>F304*B303</f>
        <v>5100</v>
      </c>
    </row>
    <row r="306" spans="1:6">
      <c r="A306" s="4" t="s">
        <v>6</v>
      </c>
      <c r="B306" s="33" t="s">
        <v>117</v>
      </c>
      <c r="C306" s="34"/>
      <c r="D306" s="34"/>
      <c r="E306" s="5" t="s">
        <v>8</v>
      </c>
      <c r="F306" s="6" t="s">
        <v>8</v>
      </c>
    </row>
    <row r="307" spans="1:6" ht="51" customHeight="1">
      <c r="A307" s="7" t="s">
        <v>9</v>
      </c>
      <c r="B307" s="35" t="s">
        <v>118</v>
      </c>
      <c r="C307" s="36"/>
      <c r="D307" s="37"/>
      <c r="E307" s="8"/>
      <c r="F307" s="9"/>
    </row>
    <row r="308" spans="1:6">
      <c r="A308" s="10" t="s">
        <v>18</v>
      </c>
      <c r="B308" s="35">
        <v>7</v>
      </c>
      <c r="C308" s="36"/>
      <c r="D308" s="36"/>
      <c r="E308" s="11" t="s">
        <v>8</v>
      </c>
      <c r="F308" s="12" t="s">
        <v>8</v>
      </c>
    </row>
    <row r="309" spans="1:6">
      <c r="A309" s="13" t="s">
        <v>12</v>
      </c>
      <c r="B309" s="14">
        <v>535</v>
      </c>
      <c r="C309" s="14">
        <v>535</v>
      </c>
      <c r="D309" s="14">
        <v>535</v>
      </c>
      <c r="E309" s="15">
        <f>(B309+C309+D309)/3</f>
        <v>535</v>
      </c>
      <c r="F309" s="16">
        <f>E309</f>
        <v>535</v>
      </c>
    </row>
    <row r="310" spans="1:6" ht="15.75" thickBot="1">
      <c r="A310" s="13" t="s">
        <v>13</v>
      </c>
      <c r="B310" s="15">
        <f>B308*B309</f>
        <v>3745</v>
      </c>
      <c r="C310" s="15">
        <f>B308*C309</f>
        <v>3745</v>
      </c>
      <c r="D310" s="15">
        <f>D309*B308</f>
        <v>3745</v>
      </c>
      <c r="E310" s="15">
        <f>E309*B308</f>
        <v>3745</v>
      </c>
      <c r="F310" s="16">
        <f>E310</f>
        <v>3745</v>
      </c>
    </row>
    <row r="311" spans="1:6">
      <c r="A311" s="4" t="s">
        <v>6</v>
      </c>
      <c r="B311" s="33" t="s">
        <v>119</v>
      </c>
      <c r="C311" s="34"/>
      <c r="D311" s="34"/>
      <c r="E311" s="5" t="s">
        <v>8</v>
      </c>
      <c r="F311" s="6" t="s">
        <v>8</v>
      </c>
    </row>
    <row r="312" spans="1:6" ht="39" customHeight="1">
      <c r="A312" s="7" t="s">
        <v>9</v>
      </c>
      <c r="B312" s="35" t="s">
        <v>120</v>
      </c>
      <c r="C312" s="36"/>
      <c r="D312" s="37"/>
      <c r="E312" s="8"/>
      <c r="F312" s="9"/>
    </row>
    <row r="313" spans="1:6">
      <c r="A313" s="10" t="s">
        <v>18</v>
      </c>
      <c r="B313" s="35">
        <v>1</v>
      </c>
      <c r="C313" s="36"/>
      <c r="D313" s="36"/>
      <c r="E313" s="11" t="s">
        <v>8</v>
      </c>
      <c r="F313" s="12" t="s">
        <v>8</v>
      </c>
    </row>
    <row r="314" spans="1:6">
      <c r="A314" s="13" t="s">
        <v>12</v>
      </c>
      <c r="B314" s="14">
        <v>670</v>
      </c>
      <c r="C314" s="14">
        <v>670</v>
      </c>
      <c r="D314" s="14">
        <v>670</v>
      </c>
      <c r="E314" s="15">
        <f>(B314+C314+D314)/3</f>
        <v>670</v>
      </c>
      <c r="F314" s="16">
        <f>E314</f>
        <v>670</v>
      </c>
    </row>
    <row r="315" spans="1:6">
      <c r="A315" s="13" t="s">
        <v>13</v>
      </c>
      <c r="B315" s="15">
        <f>B313*B314</f>
        <v>670</v>
      </c>
      <c r="C315" s="15">
        <f>B313*C314</f>
        <v>670</v>
      </c>
      <c r="D315" s="15">
        <f>D314*B313</f>
        <v>670</v>
      </c>
      <c r="E315" s="15">
        <f>E314*B313</f>
        <v>670</v>
      </c>
      <c r="F315" s="16">
        <f>E315</f>
        <v>670</v>
      </c>
    </row>
    <row r="316" spans="1:6">
      <c r="A316" s="17" t="s">
        <v>121</v>
      </c>
      <c r="B316" s="15">
        <f>B315+B310+B305+B300+B295+B290+B285+B280+B275+B270+B265+B260+B255+B250+B245+B240+B235+B230+B225+B220+B215+B210+B205+B200+B195+B190+B185+B180+B175+B170+B165+B160+B155+B150+B145+B140+B135+B130+B125+B120+B115+B110+B105+B100+B95+B90+B85+B80+B75+B70+B65+B60+B55+B50+B45+B40+B35+B30+B25+B20+B15+B10</f>
        <v>475630</v>
      </c>
      <c r="C316" s="15">
        <f>C315+C310+C305+C300+C295+C290+C285+C280+C275+C270+C265+C260+C255+C250+C245+C240+C235+C230+C225+C220+C215+C210+C205+C200+C195+C190+C185+C180+C175+C170+C165+C160+C155+C150+C145+C140+C135+C130+C125+C120+C115+C110+C105+C100+C95+C90+C85+C80+C75+C70+C65+C60+C55+C50+C45+C40+C35+C30+C25+C20+C15+C10</f>
        <v>470980</v>
      </c>
      <c r="D316" s="15">
        <f>D315+D310+D305+D300+D295+D290+D285+D280+D275+D270+D265+D260+D255+D250+D245+D240+D235+D230+D225+D220+D215+D210+D205+D200+D195+D190+D185+D180+D175+D170+D165+D160+D155+D150+D145+D140+D135+D130+D125+D120+D115+D110+D105+D100+D95+D90+D85+D80+D75+D70+D65+D60+D55+D50+D45+D40+D35+D30+D25+D20+D15+D10</f>
        <v>468685</v>
      </c>
      <c r="E316" s="15">
        <f>E315+E310+E305+E300+E295+E290+E285+E280+E275+E270+E265+E260+E255+E250+E245+E240+E235+E230+E225+E220+E215+E210+E205+E200+E195+E190+E185+E180+E175+E170+E165+E160+E155+E150+E145+E140+E135+E130+E125+E120+E115+E110+E105+E100+E95+E90+E85+E80+E75+E70+E65+E60+E55+E50+E45+E40+E35+E30+E25+E20+E15+E10</f>
        <v>471765</v>
      </c>
      <c r="F316" s="15">
        <f>F315+F310+F305+F300+F295+F290+F285+F280+F275+F270+F265+F260+F255+F250+F245+F240+F235+F230+F225+F220+F215+F210+F205+F200+F195+F190+F185+F180+F175+F170+F165+F160+F155+F150+F145+F140+F135+F130+F125+F120+F115+F110+F105+F100+F95+F90+F85+F80+F75+F70+F65+F60+F55+F50+F45+F40+F35+F30+F25+F20+F15+F10</f>
        <v>471765</v>
      </c>
    </row>
    <row r="317" spans="1:6">
      <c r="A317" s="18"/>
      <c r="B317" s="19"/>
      <c r="C317" s="19"/>
      <c r="D317" s="19"/>
      <c r="E317" s="19"/>
      <c r="F317" s="19"/>
    </row>
    <row r="318" spans="1:6">
      <c r="A318" t="s">
        <v>122</v>
      </c>
    </row>
    <row r="320" spans="1:6">
      <c r="A320" s="38" t="s">
        <v>123</v>
      </c>
      <c r="B320" s="38"/>
      <c r="C320" s="38"/>
      <c r="D320" s="38"/>
      <c r="E320" s="38"/>
      <c r="F320" s="38"/>
    </row>
    <row r="321" spans="1:6" ht="32.25" customHeight="1">
      <c r="A321" s="38"/>
      <c r="B321" s="38"/>
      <c r="C321" s="38"/>
      <c r="D321" s="38"/>
      <c r="E321" s="38"/>
      <c r="F321" s="38"/>
    </row>
    <row r="322" spans="1:6" ht="15.75" thickBot="1">
      <c r="A322" s="20"/>
      <c r="B322" s="20"/>
      <c r="C322" s="20"/>
      <c r="D322" s="20"/>
      <c r="E322" s="20"/>
      <c r="F322" s="20"/>
    </row>
    <row r="323" spans="1:6" ht="72" customHeight="1" thickBot="1">
      <c r="A323" s="21" t="s">
        <v>124</v>
      </c>
      <c r="B323" s="22" t="s">
        <v>125</v>
      </c>
      <c r="C323" s="23" t="s">
        <v>126</v>
      </c>
      <c r="D323" s="31" t="s">
        <v>127</v>
      </c>
      <c r="E323" s="39"/>
      <c r="F323" s="21" t="s">
        <v>128</v>
      </c>
    </row>
    <row r="324" spans="1:6">
      <c r="A324" s="29">
        <v>1</v>
      </c>
      <c r="B324" s="40" t="s">
        <v>129</v>
      </c>
      <c r="C324" s="29" t="s">
        <v>130</v>
      </c>
      <c r="D324" s="42" t="s">
        <v>131</v>
      </c>
      <c r="E324" s="43"/>
      <c r="F324" s="29"/>
    </row>
    <row r="325" spans="1:6" ht="15.75" thickBot="1">
      <c r="A325" s="30"/>
      <c r="B325" s="41"/>
      <c r="C325" s="30"/>
      <c r="D325" s="44"/>
      <c r="E325" s="45"/>
      <c r="F325" s="30"/>
    </row>
    <row r="326" spans="1:6">
      <c r="A326" s="29">
        <v>2</v>
      </c>
      <c r="B326" s="29" t="s">
        <v>132</v>
      </c>
      <c r="C326" s="29" t="s">
        <v>133</v>
      </c>
      <c r="D326" s="47" t="s">
        <v>134</v>
      </c>
      <c r="E326" s="48"/>
      <c r="F326" s="29" t="s">
        <v>135</v>
      </c>
    </row>
    <row r="327" spans="1:6" ht="15.75" thickBot="1">
      <c r="A327" s="30"/>
      <c r="B327" s="30"/>
      <c r="C327" s="30"/>
      <c r="D327" s="49"/>
      <c r="E327" s="50"/>
      <c r="F327" s="30"/>
    </row>
    <row r="328" spans="1:6">
      <c r="A328" s="29">
        <v>3</v>
      </c>
      <c r="B328" s="29" t="s">
        <v>136</v>
      </c>
      <c r="C328" s="29" t="s">
        <v>137</v>
      </c>
      <c r="D328" s="51" t="s">
        <v>138</v>
      </c>
      <c r="E328" s="52"/>
      <c r="F328" s="29" t="s">
        <v>139</v>
      </c>
    </row>
    <row r="329" spans="1:6" ht="15.75" thickBot="1">
      <c r="A329" s="30"/>
      <c r="B329" s="30"/>
      <c r="C329" s="30"/>
      <c r="D329" s="53"/>
      <c r="E329" s="54"/>
      <c r="F329" s="30"/>
    </row>
    <row r="331" spans="1:6">
      <c r="A331" t="s">
        <v>150</v>
      </c>
    </row>
    <row r="332" spans="1:6">
      <c r="A332" s="24" t="s">
        <v>140</v>
      </c>
      <c r="B332" s="24"/>
      <c r="C332" s="24"/>
      <c r="D332" s="24"/>
    </row>
    <row r="333" spans="1:6">
      <c r="A333" s="24" t="s">
        <v>141</v>
      </c>
      <c r="B333" s="24"/>
      <c r="C333" s="24"/>
      <c r="D333" s="24"/>
    </row>
    <row r="334" spans="1:6">
      <c r="A334" s="25" t="s">
        <v>142</v>
      </c>
    </row>
    <row r="335" spans="1:6">
      <c r="A335" t="s">
        <v>143</v>
      </c>
    </row>
    <row r="337" spans="1:4">
      <c r="A337" t="s">
        <v>144</v>
      </c>
    </row>
    <row r="339" spans="1:4">
      <c r="A339" t="s">
        <v>145</v>
      </c>
    </row>
    <row r="341" spans="1:4">
      <c r="A341" s="26" t="s">
        <v>146</v>
      </c>
      <c r="B341" s="26"/>
      <c r="C341" s="26"/>
      <c r="D341" s="26"/>
    </row>
    <row r="342" spans="1:4">
      <c r="A342" s="46" t="s">
        <v>147</v>
      </c>
      <c r="B342" s="46"/>
      <c r="C342" s="46"/>
      <c r="D342" s="46"/>
    </row>
    <row r="343" spans="1:4">
      <c r="A343" s="26" t="s">
        <v>148</v>
      </c>
      <c r="B343" s="26"/>
      <c r="C343" s="26"/>
      <c r="D343" s="26"/>
    </row>
    <row r="344" spans="1:4">
      <c r="A344" s="26" t="s">
        <v>149</v>
      </c>
      <c r="B344" s="26"/>
      <c r="C344" s="26"/>
      <c r="D344" s="26"/>
    </row>
  </sheetData>
  <mergeCells count="210">
    <mergeCell ref="A342:D342"/>
    <mergeCell ref="A326:A327"/>
    <mergeCell ref="B326:B327"/>
    <mergeCell ref="C326:C327"/>
    <mergeCell ref="D326:E327"/>
    <mergeCell ref="F326:F327"/>
    <mergeCell ref="A328:A329"/>
    <mergeCell ref="B328:B329"/>
    <mergeCell ref="C328:C329"/>
    <mergeCell ref="D328:E329"/>
    <mergeCell ref="F328:F329"/>
    <mergeCell ref="A320:F321"/>
    <mergeCell ref="D323:E323"/>
    <mergeCell ref="A324:A325"/>
    <mergeCell ref="B324:B325"/>
    <mergeCell ref="C324:C325"/>
    <mergeCell ref="D324:E325"/>
    <mergeCell ref="F324:F325"/>
    <mergeCell ref="B306:D306"/>
    <mergeCell ref="B307:D307"/>
    <mergeCell ref="B308:D308"/>
    <mergeCell ref="B311:D311"/>
    <mergeCell ref="B312:D312"/>
    <mergeCell ref="B313:D313"/>
    <mergeCell ref="B296:D296"/>
    <mergeCell ref="B297:D297"/>
    <mergeCell ref="B298:D298"/>
    <mergeCell ref="B301:D301"/>
    <mergeCell ref="B302:D302"/>
    <mergeCell ref="B303:D303"/>
    <mergeCell ref="B286:D286"/>
    <mergeCell ref="B287:D287"/>
    <mergeCell ref="B288:D288"/>
    <mergeCell ref="B291:D291"/>
    <mergeCell ref="B292:D292"/>
    <mergeCell ref="B293:D293"/>
    <mergeCell ref="B276:D276"/>
    <mergeCell ref="B277:D277"/>
    <mergeCell ref="B278:D278"/>
    <mergeCell ref="B281:D281"/>
    <mergeCell ref="B282:D282"/>
    <mergeCell ref="B283:D283"/>
    <mergeCell ref="B266:D266"/>
    <mergeCell ref="B267:D267"/>
    <mergeCell ref="B268:D268"/>
    <mergeCell ref="B271:D271"/>
    <mergeCell ref="B272:D272"/>
    <mergeCell ref="B273:D273"/>
    <mergeCell ref="B256:D256"/>
    <mergeCell ref="B257:D257"/>
    <mergeCell ref="B258:D258"/>
    <mergeCell ref="B261:D261"/>
    <mergeCell ref="B262:D262"/>
    <mergeCell ref="B263:D263"/>
    <mergeCell ref="B246:D246"/>
    <mergeCell ref="B247:D247"/>
    <mergeCell ref="B248:D248"/>
    <mergeCell ref="B251:D251"/>
    <mergeCell ref="B252:D252"/>
    <mergeCell ref="B253:D253"/>
    <mergeCell ref="B236:D236"/>
    <mergeCell ref="B237:D237"/>
    <mergeCell ref="B238:D238"/>
    <mergeCell ref="B241:D241"/>
    <mergeCell ref="B242:D242"/>
    <mergeCell ref="B243:D243"/>
    <mergeCell ref="B226:D226"/>
    <mergeCell ref="B227:D227"/>
    <mergeCell ref="B228:D228"/>
    <mergeCell ref="B231:D231"/>
    <mergeCell ref="B232:D232"/>
    <mergeCell ref="B233:D233"/>
    <mergeCell ref="B216:D216"/>
    <mergeCell ref="B217:D217"/>
    <mergeCell ref="B218:D218"/>
    <mergeCell ref="B221:D221"/>
    <mergeCell ref="B222:D222"/>
    <mergeCell ref="B223:D223"/>
    <mergeCell ref="B206:D206"/>
    <mergeCell ref="B207:D207"/>
    <mergeCell ref="B208:D208"/>
    <mergeCell ref="B211:D211"/>
    <mergeCell ref="B212:D212"/>
    <mergeCell ref="B213:D213"/>
    <mergeCell ref="B196:D196"/>
    <mergeCell ref="B197:D197"/>
    <mergeCell ref="B198:D198"/>
    <mergeCell ref="B201:D201"/>
    <mergeCell ref="B202:D202"/>
    <mergeCell ref="B203:D203"/>
    <mergeCell ref="B186:D186"/>
    <mergeCell ref="B187:D187"/>
    <mergeCell ref="B188:D188"/>
    <mergeCell ref="B191:D191"/>
    <mergeCell ref="B192:D192"/>
    <mergeCell ref="B193:D193"/>
    <mergeCell ref="B176:D176"/>
    <mergeCell ref="B177:D177"/>
    <mergeCell ref="B178:D178"/>
    <mergeCell ref="B181:D181"/>
    <mergeCell ref="B182:D182"/>
    <mergeCell ref="B183:D183"/>
    <mergeCell ref="B166:D166"/>
    <mergeCell ref="B167:D167"/>
    <mergeCell ref="B168:D168"/>
    <mergeCell ref="B171:D171"/>
    <mergeCell ref="B172:D172"/>
    <mergeCell ref="B173:D173"/>
    <mergeCell ref="B156:D156"/>
    <mergeCell ref="B157:D157"/>
    <mergeCell ref="B158:D158"/>
    <mergeCell ref="B161:D161"/>
    <mergeCell ref="B162:D162"/>
    <mergeCell ref="B163:D163"/>
    <mergeCell ref="B146:D146"/>
    <mergeCell ref="B147:D147"/>
    <mergeCell ref="B148:D148"/>
    <mergeCell ref="B151:D151"/>
    <mergeCell ref="B152:D152"/>
    <mergeCell ref="B153:D153"/>
    <mergeCell ref="B136:D136"/>
    <mergeCell ref="B137:D137"/>
    <mergeCell ref="B138:D138"/>
    <mergeCell ref="B141:D141"/>
    <mergeCell ref="B142:D142"/>
    <mergeCell ref="B143:D143"/>
    <mergeCell ref="B126:D126"/>
    <mergeCell ref="B127:D127"/>
    <mergeCell ref="B128:D128"/>
    <mergeCell ref="B131:D131"/>
    <mergeCell ref="B132:D132"/>
    <mergeCell ref="B133:D133"/>
    <mergeCell ref="B116:D116"/>
    <mergeCell ref="B117:D117"/>
    <mergeCell ref="B118:D118"/>
    <mergeCell ref="B121:D121"/>
    <mergeCell ref="B122:D122"/>
    <mergeCell ref="B123:D123"/>
    <mergeCell ref="B106:D106"/>
    <mergeCell ref="B107:D107"/>
    <mergeCell ref="B108:D108"/>
    <mergeCell ref="B111:D111"/>
    <mergeCell ref="B112:D112"/>
    <mergeCell ref="B113:D113"/>
    <mergeCell ref="B96:D96"/>
    <mergeCell ref="B97:D97"/>
    <mergeCell ref="B98:D98"/>
    <mergeCell ref="B101:D101"/>
    <mergeCell ref="B102:D102"/>
    <mergeCell ref="B103:D103"/>
    <mergeCell ref="B86:D86"/>
    <mergeCell ref="B87:D87"/>
    <mergeCell ref="B88:D88"/>
    <mergeCell ref="B91:D91"/>
    <mergeCell ref="B92:D92"/>
    <mergeCell ref="B93:D93"/>
    <mergeCell ref="B76:D76"/>
    <mergeCell ref="B77:D77"/>
    <mergeCell ref="B78:D78"/>
    <mergeCell ref="B81:D81"/>
    <mergeCell ref="B82:D82"/>
    <mergeCell ref="B83:D83"/>
    <mergeCell ref="B66:D66"/>
    <mergeCell ref="B67:D67"/>
    <mergeCell ref="B68:D68"/>
    <mergeCell ref="B71:D71"/>
    <mergeCell ref="B72:D72"/>
    <mergeCell ref="B73:D73"/>
    <mergeCell ref="B56:D56"/>
    <mergeCell ref="B57:D57"/>
    <mergeCell ref="B58:D58"/>
    <mergeCell ref="B61:D61"/>
    <mergeCell ref="B62:D62"/>
    <mergeCell ref="B63:D63"/>
    <mergeCell ref="B46:D46"/>
    <mergeCell ref="B47:D47"/>
    <mergeCell ref="B48:D48"/>
    <mergeCell ref="B51:D51"/>
    <mergeCell ref="B52:D52"/>
    <mergeCell ref="B53:D53"/>
    <mergeCell ref="B36:D36"/>
    <mergeCell ref="B37:D37"/>
    <mergeCell ref="B38:D38"/>
    <mergeCell ref="B41:D41"/>
    <mergeCell ref="B42:D42"/>
    <mergeCell ref="B43:D43"/>
    <mergeCell ref="B26:D26"/>
    <mergeCell ref="B27:D27"/>
    <mergeCell ref="B28:D28"/>
    <mergeCell ref="B31:D31"/>
    <mergeCell ref="B32:D32"/>
    <mergeCell ref="B33:D33"/>
    <mergeCell ref="B21:D21"/>
    <mergeCell ref="B22:D22"/>
    <mergeCell ref="B23:D23"/>
    <mergeCell ref="B6:D6"/>
    <mergeCell ref="B7:D7"/>
    <mergeCell ref="B8:D8"/>
    <mergeCell ref="B11:D11"/>
    <mergeCell ref="B12:D12"/>
    <mergeCell ref="B13:D13"/>
    <mergeCell ref="A1:F1"/>
    <mergeCell ref="A2:F2"/>
    <mergeCell ref="A4:A5"/>
    <mergeCell ref="B4:D4"/>
    <mergeCell ref="E4:E5"/>
    <mergeCell ref="F4:F5"/>
    <mergeCell ref="B16:D16"/>
    <mergeCell ref="B17:D17"/>
    <mergeCell ref="B18:D18"/>
  </mergeCells>
  <pageMargins left="0.11811023622047245" right="0.11811023622047245" top="0.15748031496062992" bottom="0.15748031496062992"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ОНМЦК</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2011-07-05T07:59:27Z</cp:lastPrinted>
  <dcterms:created xsi:type="dcterms:W3CDTF">2011-07-05T07:59:11Z</dcterms:created>
  <dcterms:modified xsi:type="dcterms:W3CDTF">2011-07-11T08:40:00Z</dcterms:modified>
</cp:coreProperties>
</file>